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6735"/>
  </bookViews>
  <sheets>
    <sheet name="1.2 toate creditel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amg2">#N/A</definedName>
    <definedName name="______amg3">#N/A</definedName>
    <definedName name="_____amg2">#N/A</definedName>
    <definedName name="_____amg3">#N/A</definedName>
    <definedName name="____amg2">#N/A</definedName>
    <definedName name="____amg3">#N/A</definedName>
    <definedName name="___amg2">#N/A</definedName>
    <definedName name="___amg3">#N/A</definedName>
    <definedName name="__amg2">#N/A</definedName>
    <definedName name="__amg3">#N/A</definedName>
    <definedName name="_amg2">#N/A</definedName>
    <definedName name="_amg3">#N/A</definedName>
    <definedName name="_ftn1" localSheetId="0">'1.2 toate creditele'!#REF!</definedName>
    <definedName name="_ftnref1" localSheetId="0">'1.2 toate creditele'!#REF!</definedName>
    <definedName name="a">#N/A</definedName>
    <definedName name="a_10">#N/A</definedName>
    <definedName name="a_11">#N/A</definedName>
    <definedName name="a_12">#N/A</definedName>
    <definedName name="a_14">#N/A</definedName>
    <definedName name="a_15">#N/A</definedName>
    <definedName name="a_16">#N/A</definedName>
    <definedName name="a_17">#N/A</definedName>
    <definedName name="a_2">#N/A</definedName>
    <definedName name="a_3">#N/A</definedName>
    <definedName name="a_4">#N/A</definedName>
    <definedName name="a_5">#N/A</definedName>
    <definedName name="a_6">#N/A</definedName>
    <definedName name="a_7">#N/A</definedName>
    <definedName name="a_8">#N/A</definedName>
    <definedName name="a_9">#N/A</definedName>
    <definedName name="aaa" hidden="1">{#N/A,#N/A,FALSE,"Fund-II"}</definedName>
    <definedName name="AllTables">#N/A</definedName>
    <definedName name="AllTables_10">#N/A</definedName>
    <definedName name="AllTables_11">#N/A</definedName>
    <definedName name="AllTables_12">#N/A</definedName>
    <definedName name="AllTables_14">#N/A</definedName>
    <definedName name="AllTables_15">#N/A</definedName>
    <definedName name="AllTables_16">#N/A</definedName>
    <definedName name="AllTables_17">#N/A</definedName>
    <definedName name="AllTables_2">#N/A</definedName>
    <definedName name="AllTables_3">#N/A</definedName>
    <definedName name="AllTables_4">#N/A</definedName>
    <definedName name="AllTables_5">#N/A</definedName>
    <definedName name="AllTables_6">#N/A</definedName>
    <definedName name="AllTables_7">#N/A</definedName>
    <definedName name="AllTables_8">#N/A</definedName>
    <definedName name="AllTables_9">#N/A</definedName>
    <definedName name="amg">#N/A</definedName>
    <definedName name="amg_10">#N/A</definedName>
    <definedName name="amg_11">#N/A</definedName>
    <definedName name="amg_12">#N/A</definedName>
    <definedName name="amg_14">#N/A</definedName>
    <definedName name="amg_15">#N/A</definedName>
    <definedName name="amg_16">#N/A</definedName>
    <definedName name="amg_17">#N/A</definedName>
    <definedName name="amg_2">#N/A</definedName>
    <definedName name="amg_3">#N/A</definedName>
    <definedName name="amg_4">#N/A</definedName>
    <definedName name="amg_5">#N/A</definedName>
    <definedName name="amg_6">#N/A</definedName>
    <definedName name="amg_7">#N/A</definedName>
    <definedName name="amg_8">#N/A</definedName>
    <definedName name="amg_9">#N/A</definedName>
    <definedName name="amg2_10">#N/A</definedName>
    <definedName name="amg2_11">#N/A</definedName>
    <definedName name="amg2_12">#N/A</definedName>
    <definedName name="amg2_14">#N/A</definedName>
    <definedName name="amg2_15">#N/A</definedName>
    <definedName name="amg2_16">#N/A</definedName>
    <definedName name="amg2_17">#N/A</definedName>
    <definedName name="amg2_2">#N/A</definedName>
    <definedName name="amg2_3">#N/A</definedName>
    <definedName name="amg2_4">#N/A</definedName>
    <definedName name="amg2_5">#N/A</definedName>
    <definedName name="amg2_6">#N/A</definedName>
    <definedName name="amg2_7">#N/A</definedName>
    <definedName name="amg2_8">#N/A</definedName>
    <definedName name="amg2_9">#N/A</definedName>
    <definedName name="amg3_10">#N/A</definedName>
    <definedName name="amg3_11">#N/A</definedName>
    <definedName name="amg3_12">#N/A</definedName>
    <definedName name="amg3_14">#N/A</definedName>
    <definedName name="amg3_15">#N/A</definedName>
    <definedName name="amg3_16">#N/A</definedName>
    <definedName name="amg3_17">#N/A</definedName>
    <definedName name="amg3_2">#N/A</definedName>
    <definedName name="amg3_3">#N/A</definedName>
    <definedName name="amg3_4">#N/A</definedName>
    <definedName name="amg3_5">#N/A</definedName>
    <definedName name="amg3_6">#N/A</definedName>
    <definedName name="amg3_7">#N/A</definedName>
    <definedName name="amg3_8">#N/A</definedName>
    <definedName name="amg3_9">#N/A</definedName>
    <definedName name="as" localSheetId="0">#REF!</definedName>
    <definedName name="as">#REF!</definedName>
    <definedName name="asd" localSheetId="0">#REF!</definedName>
    <definedName name="asd">#REF!</definedName>
    <definedName name="asdasd" localSheetId="0">#REF!</definedName>
    <definedName name="asdasd">#REF!</definedName>
    <definedName name="b">#N/A</definedName>
    <definedName name="b_10">#N/A</definedName>
    <definedName name="b_11">#N/A</definedName>
    <definedName name="b_12">#N/A</definedName>
    <definedName name="b_14">#N/A</definedName>
    <definedName name="b_15">#N/A</definedName>
    <definedName name="b_16">#N/A</definedName>
    <definedName name="b_17">#N/A</definedName>
    <definedName name="b_2">#N/A</definedName>
    <definedName name="b_3">#N/A</definedName>
    <definedName name="b_4">#N/A</definedName>
    <definedName name="b_5">#N/A</definedName>
    <definedName name="b_6">#N/A</definedName>
    <definedName name="b_7">#N/A</definedName>
    <definedName name="b_8">#N/A</definedName>
    <definedName name="b_9">#N/A</definedName>
    <definedName name="bbb" hidden="1">{#N/A,#N/A,FALSE,"Fund-II"}</definedName>
    <definedName name="BMS_Tot_Cost" localSheetId="0">#REF!</definedName>
    <definedName name="BMS_Tot_Cost">#REF!</definedName>
    <definedName name="bvb" localSheetId="0">#REF!</definedName>
    <definedName name="bvb">#REF!</definedName>
    <definedName name="Capital_Expenditures___Culture___Sports" localSheetId="0">'[2]Module 6_Condensed Budget'!#REF!</definedName>
    <definedName name="Capital_Expenditures___Culture___Sports">'[2]Module 6_Condensed Budget'!#REF!</definedName>
    <definedName name="Capital_Expenditures___Education" localSheetId="0">'[2]Module 6_Condensed Budget'!#REF!</definedName>
    <definedName name="Capital_Expenditures___Education">'[2]Module 6_Condensed Budget'!#REF!</definedName>
    <definedName name="Capital_Expenditures___General_Administration" localSheetId="0">'[2]Module 6_Condensed Budget'!#REF!</definedName>
    <definedName name="Capital_Expenditures___General_Administration">'[2]Module 6_Condensed Budget'!#REF!</definedName>
    <definedName name="Capital_Expenditures___Health" localSheetId="0">'[2]Module 6_Condensed Budget'!#REF!</definedName>
    <definedName name="Capital_Expenditures___Health">'[2]Module 6_Condensed Budget'!#REF!</definedName>
    <definedName name="Capital_Expenditures___Other_Activities" localSheetId="0">'[2]Module 6_Condensed Budget'!#REF!</definedName>
    <definedName name="Capital_Expenditures___Other_Activities">'[2]Module 6_Condensed Budget'!#REF!</definedName>
    <definedName name="Capital_Expenditures___Public_Works___Housing" localSheetId="0">'[2]Module 6_Condensed Budget'!#REF!</definedName>
    <definedName name="Capital_Expenditures___Public_Works___Housing">'[2]Module 6_Condensed Budget'!#REF!</definedName>
    <definedName name="Capital_Expenditures___Social_Assistance" localSheetId="0">'[2]Module 6_Condensed Budget'!#REF!</definedName>
    <definedName name="Capital_Expenditures___Social_Assistance">'[2]Module 6_Condensed Budget'!#REF!</definedName>
    <definedName name="Capital_Expenditures___Transportation___Communication" localSheetId="0">'[2]Module 6_Condensed Budget'!#REF!</definedName>
    <definedName name="Capital_Expenditures___Transportation___Communication">'[2]Module 6_Condensed Budget'!#REF!</definedName>
    <definedName name="Capital_Expenditures__Other_Economic_Activities" localSheetId="0">'[2]Module 6_Condensed Budget'!#REF!</definedName>
    <definedName name="Capital_Expenditures__Other_Economic_Activities">'[2]Module 6_Condensed Budget'!#REF!</definedName>
    <definedName name="caragiale" localSheetId="0">#REF!</definedName>
    <definedName name="caragiale">#REF!</definedName>
    <definedName name="Change_in_Operating_Expenditures" localSheetId="0">'[2]Module 6_Condensed Budget'!#REF!</definedName>
    <definedName name="Change_in_Operating_Expenditures">'[2]Module 6_Condensed Budget'!#REF!</definedName>
    <definedName name="CO_II" localSheetId="0">#REF!</definedName>
    <definedName name="CO_II">#REF!</definedName>
    <definedName name="COIV" localSheetId="0">#REF!</definedName>
    <definedName name="COIV">#REF!</definedName>
    <definedName name="COV" localSheetId="0">#REF!</definedName>
    <definedName name="COV">#REF!</definedName>
    <definedName name="credit" hidden="1">{"'Lennar U.S. Partners'!$A$1:$N$53"}</definedName>
    <definedName name="d">[3]Portfolio!$F$15</definedName>
    <definedName name="_xlnm.Database" localSheetId="0">#REF!</definedName>
    <definedName name="_xlnm.Database">#REF!</definedName>
    <definedName name="Deflator__Base_Year___1995" localSheetId="0">'[2]Module 6_Condensed Budget'!#REF!</definedName>
    <definedName name="Deflator__Base_Year___1995">'[2]Module 6_Condensed Budget'!#REF!</definedName>
    <definedName name="Deflator__Base_Year___1997" localSheetId="0">'[2]Module 6_Condensed Budget'!#REF!</definedName>
    <definedName name="Deflator__Base_Year___1997">'[2]Module 6_Condensed Budget'!#REF!</definedName>
    <definedName name="dff" localSheetId="0">#REF!</definedName>
    <definedName name="dff">#REF!</definedName>
    <definedName name="DisplaySelectedSheetsMacroButton" localSheetId="0">#REF!</definedName>
    <definedName name="DisplaySelectedSheetsMacroButton">#REF!</definedName>
    <definedName name="dsa" hidden="1">{#N/A,#N/A,FALSE,"Fund-II"}</definedName>
    <definedName name="eq" localSheetId="0">#REF!</definedName>
    <definedName name="eq">#REF!</definedName>
    <definedName name="er">#N/A</definedName>
    <definedName name="er_10">#N/A</definedName>
    <definedName name="er_11">#N/A</definedName>
    <definedName name="er_12">#N/A</definedName>
    <definedName name="er_14">#N/A</definedName>
    <definedName name="er_15">#N/A</definedName>
    <definedName name="er_16">#N/A</definedName>
    <definedName name="er_17">#N/A</definedName>
    <definedName name="er_2">#N/A</definedName>
    <definedName name="er_3">#N/A</definedName>
    <definedName name="er_4">#N/A</definedName>
    <definedName name="er_5">#N/A</definedName>
    <definedName name="er_6">#N/A</definedName>
    <definedName name="er_7">#N/A</definedName>
    <definedName name="er_8">#N/A</definedName>
    <definedName name="er_9">#N/A</definedName>
    <definedName name="ew" localSheetId="0">#REF!</definedName>
    <definedName name="ew">#REF!</definedName>
    <definedName name="ewq" localSheetId="0">#REF!</definedName>
    <definedName name="ewq">#REF!</definedName>
    <definedName name="Excel_BuiltIn__FilterDatabase_13" localSheetId="0">#REF!</definedName>
    <definedName name="Excel_BuiltIn__FilterDatabase_13">#REF!</definedName>
    <definedName name="Excel_BuiltIn__FilterDatabase_17" localSheetId="0">'[4]Evolutie V_C 2003_2007 '!#REF!</definedName>
    <definedName name="Excel_BuiltIn__FilterDatabase_17">'[4]Evolutie V_C 2003_2007 '!#REF!</definedName>
    <definedName name="Excel_BuiltIn_Database" localSheetId="0">#REF!</definedName>
    <definedName name="Excel_BuiltIn_Database">#REF!</definedName>
    <definedName name="Extra">[5]ExtraScoli!$B$150</definedName>
    <definedName name="fds" localSheetId="0">#REF!</definedName>
    <definedName name="fds">#REF!</definedName>
    <definedName name="Ferrovial" hidden="1">{"'Lennar U.S. Partners'!$A$1:$N$53"}</definedName>
    <definedName name="FUND1" localSheetId="0">#REF!</definedName>
    <definedName name="FUND1">#REF!</definedName>
    <definedName name="FUND2" localSheetId="0">#REF!</definedName>
    <definedName name="FUND2">#REF!</definedName>
    <definedName name="GEMS" hidden="1">{"'Lennar U.S. Partners'!$A$1:$N$53"}</definedName>
    <definedName name="ggg" hidden="1">{"'Lennar U.S. Partners'!$A$1:$N$53"}</definedName>
    <definedName name="gr_203" localSheetId="0">#REF!</definedName>
    <definedName name="gr_203">#REF!</definedName>
    <definedName name="hannuri">#N/A</definedName>
    <definedName name="hannuri_10">#N/A</definedName>
    <definedName name="hannuri_11">#N/A</definedName>
    <definedName name="hannuri_12">#N/A</definedName>
    <definedName name="hannuri_14">#N/A</definedName>
    <definedName name="hannuri_15">#N/A</definedName>
    <definedName name="hannuri_16">#N/A</definedName>
    <definedName name="hannuri_17">#N/A</definedName>
    <definedName name="hannuri_2">#N/A</definedName>
    <definedName name="hannuri_3">#N/A</definedName>
    <definedName name="hannuri_4">#N/A</definedName>
    <definedName name="hannuri_5">#N/A</definedName>
    <definedName name="hannuri_6">#N/A</definedName>
    <definedName name="hannuri_7">#N/A</definedName>
    <definedName name="hannuri_8">#N/A</definedName>
    <definedName name="hannuri_9">#N/A</definedName>
    <definedName name="harnaj" localSheetId="0">#REF!</definedName>
    <definedName name="harnaj">#REF!</definedName>
    <definedName name="hipoacuzici" localSheetId="0">#REF!</definedName>
    <definedName name="hipoacuzici">#REF!</definedName>
    <definedName name="HTML_CodePage" hidden="1">1252</definedName>
    <definedName name="HTML_Control" hidden="1">{"'Lennar U.S. Partners'!$A$1:$N$53"}</definedName>
    <definedName name="HTML_Description" hidden="1">""</definedName>
    <definedName name="HTML_Email" hidden="1">""</definedName>
    <definedName name="HTML_Header" hidden="1">"Cover Page"</definedName>
    <definedName name="HTML_LastUpdate" hidden="1">"9/3/1999"</definedName>
    <definedName name="HTML_LineAfter" hidden="1">FALSE</definedName>
    <definedName name="HTML_LineBefore" hidden="1">FALSE</definedName>
    <definedName name="HTML_Name" hidden="1">"nymarkr"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"C:\Quaterly Reports\MyHTM2L.htm"</definedName>
    <definedName name="HTML_PathTemplate" hidden="1">"C:\Quaterly Reports\MyHTML.htm"</definedName>
    <definedName name="HTML_Title" hidden="1">"MSREF I - Second Quater 1999"</definedName>
    <definedName name="Intl">[6]Inputs!$A$118:$L$125</definedName>
    <definedName name="Intlfive">[6]Inputs!$A$192:$J$212</definedName>
    <definedName name="Intlfour">[6]Inputs!$A$170:$J$185</definedName>
    <definedName name="Intlseven">[6]Inputs!$A$258:$J$289</definedName>
    <definedName name="Intlsix">[6]Inputs!$A$219:$J$250</definedName>
    <definedName name="Intlthree">[6]Inputs!$A$151:$L$163</definedName>
    <definedName name="Intltwo">[6]Inputs!$A$132:$L$144</definedName>
    <definedName name="INVESTORS" localSheetId="0">#REF!</definedName>
    <definedName name="INVESTORS">#REF!</definedName>
    <definedName name="Investors_892_C" localSheetId="0">#REF!</definedName>
    <definedName name="Investors_892_C">#REF!</definedName>
    <definedName name="ITDNETDIST.Actual.ITD" localSheetId="0">#REF!</definedName>
    <definedName name="ITDNETDIST.Actual.ITD">#REF!</definedName>
    <definedName name="KUWAIT" localSheetId="0">#REF!</definedName>
    <definedName name="KUWAIT">#REF!</definedName>
    <definedName name="ListSheetsMacroButton" localSheetId="0">#REF!</definedName>
    <definedName name="ListSheetsMacroButton">#REF!</definedName>
    <definedName name="Lori">#N/A</definedName>
    <definedName name="Lori_10">#N/A</definedName>
    <definedName name="Lori_11">#N/A</definedName>
    <definedName name="Lori_12">#N/A</definedName>
    <definedName name="Lori_14">#N/A</definedName>
    <definedName name="Lori_15">#N/A</definedName>
    <definedName name="Lori_16">#N/A</definedName>
    <definedName name="Lori_17">#N/A</definedName>
    <definedName name="Lori_2">#N/A</definedName>
    <definedName name="Lori_3">#N/A</definedName>
    <definedName name="Lori_4">#N/A</definedName>
    <definedName name="Lori_5">#N/A</definedName>
    <definedName name="Lori_6">#N/A</definedName>
    <definedName name="Lori_7">#N/A</definedName>
    <definedName name="Lori_8">#N/A</definedName>
    <definedName name="Lori_9">#N/A</definedName>
    <definedName name="madgearu" localSheetId="0">#REF!</definedName>
    <definedName name="madgearu">#REF!</definedName>
    <definedName name="Maturity">[7]Params!$B$3</definedName>
    <definedName name="MSREF_II_892_INVESTORS_A__L.P." localSheetId="0">#REF!</definedName>
    <definedName name="MSREF_II_892_INVESTORS_A__L.P.">#REF!</definedName>
    <definedName name="MSREF_II_892_INVESTORS_AB__L.P." localSheetId="0">#REF!</definedName>
    <definedName name="MSREF_II_892_INVESTORS_AB__L.P.">#REF!</definedName>
    <definedName name="MSREF_II_892_INVESTORS_B__L.P." localSheetId="0">#REF!</definedName>
    <definedName name="MSREF_II_892_INVESTORS_B__L.P.">#REF!</definedName>
    <definedName name="msrefivTMTM" localSheetId="0">#REF!</definedName>
    <definedName name="msrefivTMTM">#REF!</definedName>
    <definedName name="msreiMTM" localSheetId="0">#REF!</definedName>
    <definedName name="msreiMTM">#REF!</definedName>
    <definedName name="MTMHeader" localSheetId="0">#REF!</definedName>
    <definedName name="MTMHeader">#REF!</definedName>
    <definedName name="NET_DSITR.ProForma.Year" localSheetId="0">#REF!</definedName>
    <definedName name="NET_DSITR.ProForma.Year">#REF!</definedName>
    <definedName name="Net_Outstanding_Debt" localSheetId="0">'[2]Module 6_Condensed Budget'!#REF!</definedName>
    <definedName name="Net_Outstanding_Debt">'[2]Module 6_Condensed Budget'!#REF!</definedName>
    <definedName name="new">#N/A</definedName>
    <definedName name="new_10">#N/A</definedName>
    <definedName name="new_11">#N/A</definedName>
    <definedName name="new_12">#N/A</definedName>
    <definedName name="new_14">#N/A</definedName>
    <definedName name="new_15">#N/A</definedName>
    <definedName name="new_16">#N/A</definedName>
    <definedName name="new_17">#N/A</definedName>
    <definedName name="new_2">#N/A</definedName>
    <definedName name="new_3">#N/A</definedName>
    <definedName name="new_4">#N/A</definedName>
    <definedName name="new_5">#N/A</definedName>
    <definedName name="new_6">#N/A</definedName>
    <definedName name="new_7">#N/A</definedName>
    <definedName name="new_8">#N/A</definedName>
    <definedName name="new_9">#N/A</definedName>
    <definedName name="Nucleulsava" localSheetId="0">#REF!</definedName>
    <definedName name="Nucleulsava">#REF!</definedName>
    <definedName name="_xlnm.Print_Area" localSheetId="0">'1.2 toate creditele'!$A$1:$P$37</definedName>
    <definedName name="PrintManagerQuery" localSheetId="0">#REF!</definedName>
    <definedName name="PrintManagerQuery">#REF!</definedName>
    <definedName name="PrintSelectedSheetsMacroButton" localSheetId="0">#REF!</definedName>
    <definedName name="PrintSelectedSheetsMacroButton">#REF!</definedName>
    <definedName name="Proceeds_from_the_sale_of_public_property" localSheetId="0">'[2]Module 6_Condensed Budget'!#REF!</definedName>
    <definedName name="Proceeds_from_the_sale_of_public_property">'[2]Module 6_Condensed Budget'!#REF!</definedName>
    <definedName name="ProjectName">#N/A</definedName>
    <definedName name="ProjectName_10">#N/A</definedName>
    <definedName name="ProjectName_11">#N/A</definedName>
    <definedName name="ProjectName_12">#N/A</definedName>
    <definedName name="ProjectName_14">#N/A</definedName>
    <definedName name="ProjectName_15">#N/A</definedName>
    <definedName name="ProjectName_16">#N/A</definedName>
    <definedName name="ProjectName_17">#N/A</definedName>
    <definedName name="ProjectName_2">#N/A</definedName>
    <definedName name="ProjectName_3">#N/A</definedName>
    <definedName name="ProjectName_4">#N/A</definedName>
    <definedName name="ProjectName_5">#N/A</definedName>
    <definedName name="ProjectName_6">#N/A</definedName>
    <definedName name="ProjectName_7">#N/A</definedName>
    <definedName name="ProjectName_8">#N/A</definedName>
    <definedName name="ProjectName_9">#N/A</definedName>
    <definedName name="q" hidden="1">{#N/A,#N/A,FALSE,"Fund-II"}</definedName>
    <definedName name="qw" localSheetId="0">#REF!</definedName>
    <definedName name="qw">#REF!</definedName>
    <definedName name="qwq" localSheetId="0">#REF!</definedName>
    <definedName name="qwq">#REF!</definedName>
    <definedName name="radu" localSheetId="0">#REF!</definedName>
    <definedName name="radu">#REF!</definedName>
    <definedName name="Recurring_Surplus__Deficit">'[8]_Cash Flow_'!$C$36:$AM$36</definedName>
    <definedName name="RedFlag_1" localSheetId="0">#REF!</definedName>
    <definedName name="RedFlag_1">#REF!</definedName>
    <definedName name="RedFlag_10" localSheetId="0">#REF!</definedName>
    <definedName name="RedFlag_10">#REF!</definedName>
    <definedName name="RedFlag_111" localSheetId="0">#REF!</definedName>
    <definedName name="RedFlag_111">#REF!</definedName>
    <definedName name="RedFlag_112" localSheetId="0">#REF!</definedName>
    <definedName name="RedFlag_112">#REF!</definedName>
    <definedName name="RedFlag_113" localSheetId="0">#REF!</definedName>
    <definedName name="RedFlag_113">#REF!</definedName>
    <definedName name="RedFlag_114" localSheetId="0">#REF!</definedName>
    <definedName name="RedFlag_114">#REF!</definedName>
    <definedName name="RedFlag_115" localSheetId="0">#REF!</definedName>
    <definedName name="RedFlag_115">#REF!</definedName>
    <definedName name="RedFlag_116" localSheetId="0">#REF!</definedName>
    <definedName name="RedFlag_116">#REF!</definedName>
    <definedName name="RedFlag_117" localSheetId="0">#REF!</definedName>
    <definedName name="RedFlag_117">#REF!</definedName>
    <definedName name="RedFlag_118" localSheetId="0">#REF!</definedName>
    <definedName name="RedFlag_118">#REF!</definedName>
    <definedName name="RedFlag_119" localSheetId="0">#REF!</definedName>
    <definedName name="RedFlag_119">#REF!</definedName>
    <definedName name="RedFlag_120" localSheetId="0">#REF!</definedName>
    <definedName name="RedFlag_120">#REF!</definedName>
    <definedName name="RedFlag_121" localSheetId="0">#REF!</definedName>
    <definedName name="RedFlag_121">#REF!</definedName>
    <definedName name="RedFlag_122" localSheetId="0">#REF!</definedName>
    <definedName name="RedFlag_122">#REF!</definedName>
    <definedName name="RedFlag_123" localSheetId="0">#REF!</definedName>
    <definedName name="RedFlag_123">#REF!</definedName>
    <definedName name="RedFlag_124" localSheetId="0">#REF!</definedName>
    <definedName name="RedFlag_124">#REF!</definedName>
    <definedName name="RedFlag_125" localSheetId="0">#REF!</definedName>
    <definedName name="RedFlag_125">#REF!</definedName>
    <definedName name="RedFlag_126" localSheetId="0">#REF!</definedName>
    <definedName name="RedFlag_126">#REF!</definedName>
    <definedName name="RedFlag_127" localSheetId="0">#REF!</definedName>
    <definedName name="RedFlag_127">#REF!</definedName>
    <definedName name="RedFlag_128" localSheetId="0">#REF!</definedName>
    <definedName name="RedFlag_128">#REF!</definedName>
    <definedName name="RedFlag_129" localSheetId="0">#REF!</definedName>
    <definedName name="RedFlag_129">#REF!</definedName>
    <definedName name="RedFlag_130" localSheetId="0">#REF!</definedName>
    <definedName name="RedFlag_130">#REF!</definedName>
    <definedName name="RedFlag_131" localSheetId="0">#REF!</definedName>
    <definedName name="RedFlag_131">#REF!</definedName>
    <definedName name="RedFlag_132" localSheetId="0">#REF!</definedName>
    <definedName name="RedFlag_132">#REF!</definedName>
    <definedName name="RedFlag_133" localSheetId="0">#REF!</definedName>
    <definedName name="RedFlag_133">#REF!</definedName>
    <definedName name="RedFlag_134" localSheetId="0">#REF!</definedName>
    <definedName name="RedFlag_134">#REF!</definedName>
    <definedName name="RedFlag_135" localSheetId="0">#REF!</definedName>
    <definedName name="RedFlag_135">#REF!</definedName>
    <definedName name="RedFlag_136" localSheetId="0">#REF!</definedName>
    <definedName name="RedFlag_136">#REF!</definedName>
    <definedName name="RedFlag_137" localSheetId="0">#REF!</definedName>
    <definedName name="RedFlag_137">#REF!</definedName>
    <definedName name="RedFlag_138" localSheetId="0">#REF!</definedName>
    <definedName name="RedFlag_138">#REF!</definedName>
    <definedName name="RedFlag_139" localSheetId="0">#REF!</definedName>
    <definedName name="RedFlag_139">#REF!</definedName>
    <definedName name="RedFlag_14" localSheetId="0">#REF!</definedName>
    <definedName name="RedFlag_14">#REF!</definedName>
    <definedName name="RedFlag_140" localSheetId="0">#REF!</definedName>
    <definedName name="RedFlag_140">#REF!</definedName>
    <definedName name="RedFlag_141" localSheetId="0">#REF!</definedName>
    <definedName name="RedFlag_141">#REF!</definedName>
    <definedName name="RedFlag_142" localSheetId="0">#REF!</definedName>
    <definedName name="RedFlag_142">#REF!</definedName>
    <definedName name="RedFlag_143" localSheetId="0">#REF!</definedName>
    <definedName name="RedFlag_143">#REF!</definedName>
    <definedName name="RedFlag_144" localSheetId="0">#REF!</definedName>
    <definedName name="RedFlag_144">#REF!</definedName>
    <definedName name="RedFlag_145" localSheetId="0">#REF!</definedName>
    <definedName name="RedFlag_145">#REF!</definedName>
    <definedName name="RedFlag_146" localSheetId="0">#REF!</definedName>
    <definedName name="RedFlag_146">#REF!</definedName>
    <definedName name="RedFlag_147" localSheetId="0">#REF!</definedName>
    <definedName name="RedFlag_147">#REF!</definedName>
    <definedName name="RedFlag_148" localSheetId="0">#REF!</definedName>
    <definedName name="RedFlag_148">#REF!</definedName>
    <definedName name="RedFlag_15" localSheetId="0">#REF!</definedName>
    <definedName name="RedFlag_15">#REF!</definedName>
    <definedName name="RedFlag_16" localSheetId="0">#REF!</definedName>
    <definedName name="RedFlag_16">#REF!</definedName>
    <definedName name="RedFlag_17" localSheetId="0">#REF!</definedName>
    <definedName name="RedFlag_17">#REF!</definedName>
    <definedName name="RedFlag_18" localSheetId="0">#REF!</definedName>
    <definedName name="RedFlag_18">#REF!</definedName>
    <definedName name="RedFlag_185" localSheetId="0">#REF!</definedName>
    <definedName name="RedFlag_185">#REF!</definedName>
    <definedName name="RedFlag_186" localSheetId="0">#REF!</definedName>
    <definedName name="RedFlag_186">#REF!</definedName>
    <definedName name="RedFlag_187" localSheetId="0">#REF!</definedName>
    <definedName name="RedFlag_187">#REF!</definedName>
    <definedName name="RedFlag_188" localSheetId="0">#REF!</definedName>
    <definedName name="RedFlag_188">#REF!</definedName>
    <definedName name="RedFlag_189" localSheetId="0">#REF!</definedName>
    <definedName name="RedFlag_189">#REF!</definedName>
    <definedName name="RedFlag_19" localSheetId="0">#REF!</definedName>
    <definedName name="RedFlag_19">#REF!</definedName>
    <definedName name="RedFlag_190" localSheetId="0">#REF!</definedName>
    <definedName name="RedFlag_190">#REF!</definedName>
    <definedName name="RedFlag_191" localSheetId="0">#REF!</definedName>
    <definedName name="RedFlag_191">#REF!</definedName>
    <definedName name="RedFlag_192" localSheetId="0">#REF!</definedName>
    <definedName name="RedFlag_192">#REF!</definedName>
    <definedName name="RedFlag_193" localSheetId="0">#REF!</definedName>
    <definedName name="RedFlag_193">#REF!</definedName>
    <definedName name="RedFlag_194" localSheetId="0">#REF!</definedName>
    <definedName name="RedFlag_194">#REF!</definedName>
    <definedName name="RedFlag_195" localSheetId="0">#REF!</definedName>
    <definedName name="RedFlag_195">#REF!</definedName>
    <definedName name="RedFlag_196" localSheetId="0">#REF!</definedName>
    <definedName name="RedFlag_196">#REF!</definedName>
    <definedName name="RedFlag_197" localSheetId="0">#REF!</definedName>
    <definedName name="RedFlag_197">#REF!</definedName>
    <definedName name="RedFlag_198" localSheetId="0">#REF!</definedName>
    <definedName name="RedFlag_198">#REF!</definedName>
    <definedName name="RedFlag_199" localSheetId="0">#REF!</definedName>
    <definedName name="RedFlag_199">#REF!</definedName>
    <definedName name="RedFlag_2" localSheetId="0">#REF!</definedName>
    <definedName name="RedFlag_2">#REF!</definedName>
    <definedName name="RedFlag_20" localSheetId="0">#REF!</definedName>
    <definedName name="RedFlag_20">#REF!</definedName>
    <definedName name="RedFlag_200" localSheetId="0">#REF!</definedName>
    <definedName name="RedFlag_200">#REF!</definedName>
    <definedName name="RedFlag_201" localSheetId="0">#REF!</definedName>
    <definedName name="RedFlag_201">#REF!</definedName>
    <definedName name="RedFlag_202" localSheetId="0">#REF!</definedName>
    <definedName name="RedFlag_202">#REF!</definedName>
    <definedName name="RedFlag_203" localSheetId="0">#REF!</definedName>
    <definedName name="RedFlag_203">#REF!</definedName>
    <definedName name="RedFlag_21" localSheetId="0">#REF!</definedName>
    <definedName name="RedFlag_21">#REF!</definedName>
    <definedName name="RedFlag_22" localSheetId="0">#REF!</definedName>
    <definedName name="RedFlag_22">#REF!</definedName>
    <definedName name="RedFlag_23" localSheetId="0">#REF!</definedName>
    <definedName name="RedFlag_23">#REF!</definedName>
    <definedName name="RedFlag_25" localSheetId="0">#REF!</definedName>
    <definedName name="RedFlag_25">#REF!</definedName>
    <definedName name="RedFlag_26" localSheetId="0">#REF!</definedName>
    <definedName name="RedFlag_26">#REF!</definedName>
    <definedName name="RedFlag_27" localSheetId="0">#REF!</definedName>
    <definedName name="RedFlag_27">#REF!</definedName>
    <definedName name="RedFlag_28" localSheetId="0">#REF!</definedName>
    <definedName name="RedFlag_28">#REF!</definedName>
    <definedName name="RedFlag_29" localSheetId="0">#REF!</definedName>
    <definedName name="RedFlag_29">#REF!</definedName>
    <definedName name="RedFlag_30" localSheetId="0">#REF!</definedName>
    <definedName name="RedFlag_30">#REF!</definedName>
    <definedName name="RedFlag_3011" localSheetId="0">#REF!</definedName>
    <definedName name="RedFlag_3011">#REF!</definedName>
    <definedName name="RedFlag_31" localSheetId="0">#REF!</definedName>
    <definedName name="RedFlag_31">#REF!</definedName>
    <definedName name="RedFlag_32" localSheetId="0">#REF!</definedName>
    <definedName name="RedFlag_32">#REF!</definedName>
    <definedName name="RedFlag_33" localSheetId="0">#REF!</definedName>
    <definedName name="RedFlag_33">#REF!</definedName>
    <definedName name="RedFlag_34" localSheetId="0">#REF!</definedName>
    <definedName name="RedFlag_34">#REF!</definedName>
    <definedName name="RedFlag_35" localSheetId="0">#REF!</definedName>
    <definedName name="RedFlag_35">#REF!</definedName>
    <definedName name="RedFlag_36" localSheetId="0">#REF!</definedName>
    <definedName name="RedFlag_36">#REF!</definedName>
    <definedName name="RedFlag_37" localSheetId="0">#REF!</definedName>
    <definedName name="RedFlag_37">#REF!</definedName>
    <definedName name="RedFlag_38" localSheetId="0">#REF!</definedName>
    <definedName name="RedFlag_38">#REF!</definedName>
    <definedName name="RedFlag_39" localSheetId="0">#REF!</definedName>
    <definedName name="RedFlag_39">#REF!</definedName>
    <definedName name="RedFlag_40" localSheetId="0">#REF!</definedName>
    <definedName name="RedFlag_40">#REF!</definedName>
    <definedName name="RedFlag_41" localSheetId="0">#REF!</definedName>
    <definedName name="RedFlag_41">#REF!</definedName>
    <definedName name="RedFlag_42" localSheetId="0">#REF!</definedName>
    <definedName name="RedFlag_42">#REF!</definedName>
    <definedName name="RedFlag_43" localSheetId="0">#REF!</definedName>
    <definedName name="RedFlag_43">#REF!</definedName>
    <definedName name="RedFlag_49" localSheetId="0">#REF!</definedName>
    <definedName name="RedFlag_49">#REF!</definedName>
    <definedName name="RedFlag_50" localSheetId="0">#REF!</definedName>
    <definedName name="RedFlag_50">#REF!</definedName>
    <definedName name="RedFlag_51" localSheetId="0">#REF!</definedName>
    <definedName name="RedFlag_51">#REF!</definedName>
    <definedName name="RedFlag_52" localSheetId="0">#REF!</definedName>
    <definedName name="RedFlag_52">#REF!</definedName>
    <definedName name="RedFlag_53" localSheetId="0">#REF!</definedName>
    <definedName name="RedFlag_53">#REF!</definedName>
    <definedName name="RedFlag_54" localSheetId="0">#REF!</definedName>
    <definedName name="RedFlag_54">#REF!</definedName>
    <definedName name="RedFlag_56" localSheetId="0">#REF!</definedName>
    <definedName name="RedFlag_56">#REF!</definedName>
    <definedName name="RedFlag_57" localSheetId="0">#REF!</definedName>
    <definedName name="RedFlag_57">#REF!</definedName>
    <definedName name="RedFlag_58" localSheetId="0">#REF!</definedName>
    <definedName name="RedFlag_58">#REF!</definedName>
    <definedName name="RedFlag_59" localSheetId="0">#REF!</definedName>
    <definedName name="RedFlag_59">#REF!</definedName>
    <definedName name="RedFlag_60" localSheetId="0">#REF!</definedName>
    <definedName name="RedFlag_60">#REF!</definedName>
    <definedName name="RedFlag_61" localSheetId="0">#REF!</definedName>
    <definedName name="RedFlag_61">#REF!</definedName>
    <definedName name="RedFlag_62" localSheetId="0">#REF!</definedName>
    <definedName name="RedFlag_62">#REF!</definedName>
    <definedName name="RedFlag_63" localSheetId="0">#REF!</definedName>
    <definedName name="RedFlag_63">#REF!</definedName>
    <definedName name="RedFlag_64" localSheetId="0">#REF!</definedName>
    <definedName name="RedFlag_64">#REF!</definedName>
    <definedName name="RedFlag_65" localSheetId="0">#REF!</definedName>
    <definedName name="RedFlag_65">#REF!</definedName>
    <definedName name="RedFlag_66" localSheetId="0">#REF!</definedName>
    <definedName name="RedFlag_66">#REF!</definedName>
    <definedName name="RedFlag_67" localSheetId="0">#REF!</definedName>
    <definedName name="RedFlag_67">#REF!</definedName>
    <definedName name="RedFlag_68" localSheetId="0">#REF!</definedName>
    <definedName name="RedFlag_68">#REF!</definedName>
    <definedName name="RedFlag_69" localSheetId="0">#REF!</definedName>
    <definedName name="RedFlag_69">#REF!</definedName>
    <definedName name="RedFlag_70" localSheetId="0">#REF!</definedName>
    <definedName name="RedFlag_70">#REF!</definedName>
    <definedName name="RedFlag_71" localSheetId="0">#REF!</definedName>
    <definedName name="RedFlag_71">#REF!</definedName>
    <definedName name="RedFlag_72" localSheetId="0">#REF!</definedName>
    <definedName name="RedFlag_72">#REF!</definedName>
    <definedName name="RedFlag_73" localSheetId="0">#REF!</definedName>
    <definedName name="RedFlag_73">#REF!</definedName>
    <definedName name="RedFlag_74" localSheetId="0">#REF!</definedName>
    <definedName name="RedFlag_74">#REF!</definedName>
    <definedName name="RedFlag_75" localSheetId="0">#REF!</definedName>
    <definedName name="RedFlag_75">#REF!</definedName>
    <definedName name="RedFlag_76" localSheetId="0">#REF!</definedName>
    <definedName name="RedFlag_76">#REF!</definedName>
    <definedName name="RedFlag_77" localSheetId="0">#REF!</definedName>
    <definedName name="RedFlag_77">#REF!</definedName>
    <definedName name="RedFlag_78" localSheetId="0">#REF!</definedName>
    <definedName name="RedFlag_78">#REF!</definedName>
    <definedName name="RedFlag_79" localSheetId="0">#REF!</definedName>
    <definedName name="RedFlag_79">#REF!</definedName>
    <definedName name="RedFlag_80" localSheetId="0">#REF!</definedName>
    <definedName name="RedFlag_80">#REF!</definedName>
    <definedName name="RedFlag_81" localSheetId="0">#REF!</definedName>
    <definedName name="RedFlag_81">#REF!</definedName>
    <definedName name="RedFlag_82" localSheetId="0">#REF!</definedName>
    <definedName name="RedFlag_82">#REF!</definedName>
    <definedName name="RedFlag_83" localSheetId="0">#REF!</definedName>
    <definedName name="RedFlag_83">#REF!</definedName>
    <definedName name="RedFlag_84" localSheetId="0">#REF!</definedName>
    <definedName name="RedFlag_84">#REF!</definedName>
    <definedName name="RedFlag_85" localSheetId="0">#REF!</definedName>
    <definedName name="RedFlag_85">#REF!</definedName>
    <definedName name="RedFlag_86" localSheetId="0">#REF!</definedName>
    <definedName name="RedFlag_86">#REF!</definedName>
    <definedName name="RedFlag_87" localSheetId="0">#REF!</definedName>
    <definedName name="RedFlag_87">#REF!</definedName>
    <definedName name="RedFlag_88" localSheetId="0">#REF!</definedName>
    <definedName name="RedFlag_88">#REF!</definedName>
    <definedName name="RedFlag_89" localSheetId="0">#REF!</definedName>
    <definedName name="RedFlag_89">#REF!</definedName>
    <definedName name="RedFlag_90" localSheetId="0">#REF!</definedName>
    <definedName name="RedFlag_90">#REF!</definedName>
    <definedName name="RedFlag_91" localSheetId="0">#REF!</definedName>
    <definedName name="RedFlag_91">#REF!</definedName>
    <definedName name="RedFlag_92" localSheetId="0">#REF!</definedName>
    <definedName name="RedFlag_92">#REF!</definedName>
    <definedName name="RedFlag_93" localSheetId="0">#REF!</definedName>
    <definedName name="RedFlag_93">#REF!</definedName>
    <definedName name="RedFlag_94" localSheetId="0">#REF!</definedName>
    <definedName name="RedFlag_94">#REF!</definedName>
    <definedName name="sda" hidden="1">{"'Lennar U.S. Partners'!$A$1:$N$53"}</definedName>
    <definedName name="specMTM" localSheetId="0">#REF!</definedName>
    <definedName name="specMTM">#REF!</definedName>
    <definedName name="Spot">[9]Portfolio!$F$15</definedName>
    <definedName name="StDenis">#N/A</definedName>
    <definedName name="StDenis_10">#N/A</definedName>
    <definedName name="StDenis_11">#N/A</definedName>
    <definedName name="StDenis_12">#N/A</definedName>
    <definedName name="StDenis_14">#N/A</definedName>
    <definedName name="StDenis_15">#N/A</definedName>
    <definedName name="StDenis_16">#N/A</definedName>
    <definedName name="StDenis_17">#N/A</definedName>
    <definedName name="StDenis_2">#N/A</definedName>
    <definedName name="StDenis_3">#N/A</definedName>
    <definedName name="StDenis_4">#N/A</definedName>
    <definedName name="StDenis_5">#N/A</definedName>
    <definedName name="StDenis_6">#N/A</definedName>
    <definedName name="StDenis_7">#N/A</definedName>
    <definedName name="StDenis_8">#N/A</definedName>
    <definedName name="StDenis_9">#N/A</definedName>
    <definedName name="Stop">#N/A</definedName>
    <definedName name="Stop_10">#N/A</definedName>
    <definedName name="Stop_11">#N/A</definedName>
    <definedName name="Stop_12">#N/A</definedName>
    <definedName name="Stop_14">#N/A</definedName>
    <definedName name="Stop_15">#N/A</definedName>
    <definedName name="Stop_16">#N/A</definedName>
    <definedName name="Stop_17">#N/A</definedName>
    <definedName name="Stop_2">#N/A</definedName>
    <definedName name="Stop_3">#N/A</definedName>
    <definedName name="Stop_4">#N/A</definedName>
    <definedName name="Stop_5">#N/A</definedName>
    <definedName name="Stop_6">#N/A</definedName>
    <definedName name="Stop_7">#N/A</definedName>
    <definedName name="Stop_8">#N/A</definedName>
    <definedName name="Stop_9">#N/A</definedName>
    <definedName name="TEHMTM" localSheetId="0">#REF!</definedName>
    <definedName name="TEHMTM">#REF!</definedName>
    <definedName name="template" hidden="1">{"'Lennar U.S. Partners'!$A$1:$N$53"}</definedName>
    <definedName name="test">#N/A</definedName>
    <definedName name="test_10">#N/A</definedName>
    <definedName name="test_11">#N/A</definedName>
    <definedName name="test_12">#N/A</definedName>
    <definedName name="test_14">#N/A</definedName>
    <definedName name="test_15">#N/A</definedName>
    <definedName name="test_16">#N/A</definedName>
    <definedName name="test_17">#N/A</definedName>
    <definedName name="test_2">#N/A</definedName>
    <definedName name="test_3">#N/A</definedName>
    <definedName name="test_4">#N/A</definedName>
    <definedName name="test_5">#N/A</definedName>
    <definedName name="test_6">#N/A</definedName>
    <definedName name="test_7">#N/A</definedName>
    <definedName name="test_8">#N/A</definedName>
    <definedName name="test_9">#N/A</definedName>
    <definedName name="test1">#N/A</definedName>
    <definedName name="test1_10">#N/A</definedName>
    <definedName name="test1_11">#N/A</definedName>
    <definedName name="test1_12">#N/A</definedName>
    <definedName name="test1_14">#N/A</definedName>
    <definedName name="test1_15">#N/A</definedName>
    <definedName name="test1_16">#N/A</definedName>
    <definedName name="test1_17">#N/A</definedName>
    <definedName name="test1_2">#N/A</definedName>
    <definedName name="test1_3">#N/A</definedName>
    <definedName name="test1_4">#N/A</definedName>
    <definedName name="test1_5">#N/A</definedName>
    <definedName name="test1_6">#N/A</definedName>
    <definedName name="test1_7">#N/A</definedName>
    <definedName name="test1_8">#N/A</definedName>
    <definedName name="test1_9">#N/A</definedName>
    <definedName name="test11" hidden="1">{#N/A,#N/A,FALSE,"Fund-II"}</definedName>
    <definedName name="Title">'[10]Fund IV Summary'!$C$1</definedName>
    <definedName name="tonitza" localSheetId="0">#REF!</definedName>
    <definedName name="tonitza">#REF!</definedName>
    <definedName name="tornado">#N/A</definedName>
    <definedName name="tornado_10">#N/A</definedName>
    <definedName name="tornado_11">#N/A</definedName>
    <definedName name="tornado_12">#N/A</definedName>
    <definedName name="tornado_14">#N/A</definedName>
    <definedName name="tornado_15">#N/A</definedName>
    <definedName name="tornado_16">#N/A</definedName>
    <definedName name="tornado_17">#N/A</definedName>
    <definedName name="tornado_2">#N/A</definedName>
    <definedName name="tornado_3">#N/A</definedName>
    <definedName name="tornado_4">#N/A</definedName>
    <definedName name="tornado_5">#N/A</definedName>
    <definedName name="tornado_6">#N/A</definedName>
    <definedName name="tornado_7">#N/A</definedName>
    <definedName name="tornado_8">#N/A</definedName>
    <definedName name="tornado_9">#N/A</definedName>
    <definedName name="Total_Cost" localSheetId="0">#REF!</definedName>
    <definedName name="Total_Cost">#REF!</definedName>
    <definedName name="Total_Population" localSheetId="0">'[2]Module 6_Condensed Budget'!#REF!</definedName>
    <definedName name="Total_Population">'[2]Module 6_Condensed Budget'!#REF!</definedName>
    <definedName name="Total_Print">'[11]ROLLUP _ Fund II'!$C$1:$L$17</definedName>
    <definedName name="Transp_CF" localSheetId="0">#REF!</definedName>
    <definedName name="Transp_CF">#REF!</definedName>
    <definedName name="wrn.892A._.II." hidden="1">{#N/A,#N/A,FALSE,"Fund-II"}</definedName>
    <definedName name="wrn.892B._.II." hidden="1">{#N/A,#N/A,FALSE,"Fund-II"}</definedName>
    <definedName name="wrn.892C._.II." hidden="1">{#N/A,#N/A,FALSE,"Fund-II"}</definedName>
    <definedName name="wrn.coII._.I." hidden="1">{#N/A,#N/A,FALSE,"Fund-I"}</definedName>
    <definedName name="wrn.CoIV._.II." hidden="1">{#N/A,#N/A,FALSE,"Fund-II"}</definedName>
    <definedName name="wrn.Investors._.II." hidden="1">{#N/A,#N/A,FALSE,"Fund-II"}</definedName>
    <definedName name="wrn.Kuwait._.1." hidden="1">{#N/A,#N/A,FALSE,"Fund-I"}</definedName>
    <definedName name="x" localSheetId="0">#REF!</definedName>
    <definedName name="x">#REF!</definedName>
    <definedName name="xx" localSheetId="0">#REF!</definedName>
    <definedName name="xx">#REF!</definedName>
  </definedNames>
  <calcPr calcId="144525"/>
</workbook>
</file>

<file path=xl/calcChain.xml><?xml version="1.0" encoding="utf-8"?>
<calcChain xmlns="http://schemas.openxmlformats.org/spreadsheetml/2006/main">
  <c r="R25" i="1" l="1"/>
  <c r="Q25" i="1"/>
  <c r="P25" i="1"/>
  <c r="O25" i="1"/>
  <c r="N25" i="1"/>
  <c r="M25" i="1"/>
  <c r="L25" i="1"/>
  <c r="K25" i="1"/>
  <c r="J25" i="1"/>
  <c r="I25" i="1"/>
  <c r="H25" i="1"/>
  <c r="G25" i="1"/>
  <c r="F25" i="1"/>
  <c r="R24" i="1"/>
  <c r="R22" i="1" s="1"/>
  <c r="Q24" i="1"/>
  <c r="P24" i="1"/>
  <c r="O24" i="1"/>
  <c r="N24" i="1"/>
  <c r="N22" i="1" s="1"/>
  <c r="M24" i="1"/>
  <c r="L24" i="1"/>
  <c r="K24" i="1"/>
  <c r="J24" i="1"/>
  <c r="J22" i="1" s="1"/>
  <c r="I24" i="1"/>
  <c r="H24" i="1"/>
  <c r="G24" i="1"/>
  <c r="F24" i="1"/>
  <c r="F22" i="1" s="1"/>
  <c r="R23" i="1"/>
  <c r="Q23" i="1"/>
  <c r="P23" i="1"/>
  <c r="O23" i="1"/>
  <c r="O22" i="1" s="1"/>
  <c r="N23" i="1"/>
  <c r="M23" i="1"/>
  <c r="L23" i="1"/>
  <c r="K23" i="1"/>
  <c r="K22" i="1" s="1"/>
  <c r="J23" i="1"/>
  <c r="I23" i="1"/>
  <c r="H23" i="1"/>
  <c r="G23" i="1"/>
  <c r="G22" i="1" s="1"/>
  <c r="F23" i="1"/>
  <c r="Q22" i="1"/>
  <c r="P22" i="1"/>
  <c r="M22" i="1"/>
  <c r="L22" i="1"/>
  <c r="I22" i="1"/>
  <c r="H22" i="1"/>
  <c r="E20" i="1"/>
  <c r="E21" i="1" s="1"/>
  <c r="D20" i="1"/>
  <c r="D21" i="1" s="1"/>
  <c r="C20" i="1"/>
  <c r="C21" i="1" s="1"/>
  <c r="G19" i="1"/>
  <c r="H19" i="1" s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G18" i="1"/>
  <c r="H18" i="1" s="1"/>
  <c r="I18" i="1" s="1"/>
  <c r="J18" i="1" s="1"/>
  <c r="K18" i="1" s="1"/>
  <c r="L18" i="1" s="1"/>
  <c r="M18" i="1" s="1"/>
  <c r="N18" i="1" s="1"/>
  <c r="O18" i="1" s="1"/>
  <c r="P18" i="1" s="1"/>
  <c r="Q18" i="1" s="1"/>
  <c r="R18" i="1" s="1"/>
  <c r="F26" i="1" l="1"/>
  <c r="F20" i="1"/>
  <c r="G20" i="1" l="1"/>
  <c r="F21" i="1"/>
  <c r="G21" i="1" s="1"/>
  <c r="H21" i="1" s="1"/>
  <c r="I21" i="1" s="1"/>
  <c r="J21" i="1" s="1"/>
  <c r="K21" i="1" s="1"/>
  <c r="L21" i="1" s="1"/>
  <c r="M21" i="1" s="1"/>
  <c r="N21" i="1" s="1"/>
  <c r="O21" i="1" s="1"/>
  <c r="P21" i="1" s="1"/>
  <c r="Q21" i="1" s="1"/>
  <c r="R21" i="1" s="1"/>
  <c r="H20" i="1" l="1"/>
  <c r="G26" i="1"/>
  <c r="I20" i="1" l="1"/>
  <c r="H26" i="1"/>
  <c r="J20" i="1" l="1"/>
  <c r="I26" i="1"/>
  <c r="K20" i="1" l="1"/>
  <c r="J26" i="1"/>
  <c r="L20" i="1" l="1"/>
  <c r="K26" i="1"/>
  <c r="M20" i="1" l="1"/>
  <c r="L26" i="1"/>
  <c r="N20" i="1" l="1"/>
  <c r="M26" i="1"/>
  <c r="O20" i="1" l="1"/>
  <c r="N26" i="1"/>
  <c r="P20" i="1" l="1"/>
  <c r="O26" i="1"/>
  <c r="Q20" i="1" l="1"/>
  <c r="P26" i="1"/>
  <c r="R20" i="1" l="1"/>
  <c r="R26" i="1" s="1"/>
  <c r="Q26" i="1"/>
</calcChain>
</file>

<file path=xl/sharedStrings.xml><?xml version="1.0" encoding="utf-8"?>
<sst xmlns="http://schemas.openxmlformats.org/spreadsheetml/2006/main" count="21" uniqueCount="21">
  <si>
    <t>JUDETUL CONSTANTA</t>
  </si>
  <si>
    <t>UNITATEA ADMINISTRATIV TERITORIALA</t>
  </si>
  <si>
    <t>A ORASULUI EFORIE</t>
  </si>
  <si>
    <t>Anexa 1.3</t>
  </si>
  <si>
    <t xml:space="preserve">CALCULUL GRADULUI DE INDATORARE </t>
  </si>
  <si>
    <t>a bugetului local al Orasului Eforie in urma contractarii de finantari rambursabile pe baza datelor din bugetul local</t>
  </si>
  <si>
    <t>c</t>
  </si>
  <si>
    <t>Denumirea indicatorilor</t>
  </si>
  <si>
    <t>Executie buget local la 31.12.2021</t>
  </si>
  <si>
    <t>Executie buget local la 31.12.2022</t>
  </si>
  <si>
    <t>Executie buget local la 31.12.2023</t>
  </si>
  <si>
    <t>A</t>
  </si>
  <si>
    <t xml:space="preserve">Venituri proprii </t>
  </si>
  <si>
    <t>Limita de indatorare (30% din venituri proprii)</t>
  </si>
  <si>
    <t>Serviciul anual al datoriei publice locale existente (rd.4+rd.5+rd.6)</t>
  </si>
  <si>
    <t>Rambursare*)</t>
  </si>
  <si>
    <t>Dobanzi</t>
  </si>
  <si>
    <t>Comisioane</t>
  </si>
  <si>
    <t>Gradul de indatorare - in % (serviciul anual al datoriei/ venituri proprii*100)</t>
  </si>
  <si>
    <t>Serviciul anual al datoriei publice locale (</t>
  </si>
  <si>
    <t>Calculul gradului de indatorare luand in considerare si imprumutul de 18 mil ron ce se doreste a fi contract prin prezenta procedura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</si>
</sst>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  <numFmt numFmtId="166" formatCode="&quot;? &quot;#,##0_);[Red]&quot;(? &quot;#,##0\)"/>
    <numFmt numFmtId="167" formatCode="&quot;\ &quot;#,##0_);[Red]&quot;(\ &quot;#,##0\)"/>
    <numFmt numFmtId="168" formatCode="&quot;£ &quot;#,##0_);[Red]&quot;(£ &quot;#,##0\)"/>
    <numFmt numFmtId="169" formatCode="&quot;$ &quot;#,##0_);&quot;($ &quot;#,##0\);\-_)"/>
    <numFmt numFmtId="170" formatCode="0%_);\(0%\);\-_)"/>
    <numFmt numFmtId="171" formatCode="#,##0_);\(#,##0\);\-_)"/>
    <numFmt numFmtId="172" formatCode="&quot;$ &quot;#,##0.0_);&quot;($ &quot;#,##0.0\);\-_)"/>
    <numFmt numFmtId="173" formatCode="0.0%_);\(0.0%\);\-_)"/>
    <numFmt numFmtId="174" formatCode="#,##0.0_);\(#,##0.0\);\-_)"/>
    <numFmt numFmtId="175" formatCode="&quot;$ &quot;#,##0.00_);&quot;($ &quot;#,##0.00\);\-_)"/>
    <numFmt numFmtId="176" formatCode="0.00%_);\(0.00%\);\-_)"/>
    <numFmt numFmtId="177" formatCode="#,##0.00_);\(#,##0.00\);\-_)"/>
    <numFmt numFmtId="178" formatCode="&quot;$ &quot;#,##0.000_);&quot;($ &quot;#,##0.000\);\-_)"/>
    <numFmt numFmtId="179" formatCode="0.000%_);\(0.000%\);\-_)"/>
    <numFmt numFmtId="180" formatCode="#,##0.000_);\(#,##0.000\);\-_)"/>
    <numFmt numFmtId="181" formatCode="d\-mmm\-yy_);d\-mmm\-yy_);&quot;&quot;"/>
    <numFmt numFmtId="182" formatCode="#,_);\(#,\);\-_)"/>
    <numFmt numFmtId="183" formatCode="#,##0_);\(#,##0\);&quot;- &quot;"/>
    <numFmt numFmtId="184" formatCode="General;[Red]\-General"/>
    <numFmt numFmtId="185" formatCode="&quot;•  &quot;@"/>
    <numFmt numFmtId="186" formatCode="0.000_)"/>
    <numFmt numFmtId="187" formatCode="#,##0.0_);\(#,##0.0\)"/>
    <numFmt numFmtId="188" formatCode="#,##0.00;\-#,##0.00"/>
    <numFmt numFmtId="189" formatCode="#,##0.000_);\(#,##0.000\)"/>
    <numFmt numFmtId="190" formatCode="_-* #,##0.00\ _l_e_i_-;\-* #,##0.00\ _l_e_i_-;_-* &quot;-&quot;??\ _l_e_i_-;_-@_-"/>
    <numFmt numFmtId="191" formatCode="&quot;$ &quot;#,##0.0_);&quot;($ &quot;#,##0.0\)"/>
    <numFmt numFmtId="192" formatCode="&quot;$ &quot;#,##0.00_);&quot;($ &quot;#,##0.00\)"/>
    <numFmt numFmtId="193" formatCode="&quot;$ &quot;#,##0.000_);&quot;($ &quot;#,##0.000\)"/>
    <numFmt numFmtId="194" formatCode="&quot;  &quot;_•&quot;–    &quot;@"/>
    <numFmt numFmtId="195" formatCode="mmmm\ d&quot;, &quot;yyyy_)"/>
    <numFmt numFmtId="196" formatCode="d\-mmm\-yy_)"/>
    <numFmt numFmtId="197" formatCode="m/d/yy_)"/>
    <numFmt numFmtId="198" formatCode="m/yy_)"/>
    <numFmt numFmtId="199" formatCode="mmm\-yy_)"/>
    <numFmt numFmtId="200" formatCode="_-[$€-2]\ * #,##0.00_-;\-[$€-2]\ * #,##0.00_-;_-[$€-2]\ * \-??_-"/>
    <numFmt numFmtId="201" formatCode="#\ ?/?_)"/>
    <numFmt numFmtId="202" formatCode=";;;"/>
    <numFmt numFmtId="203" formatCode="0.00_)"/>
    <numFmt numFmtId="204" formatCode="0.0%_);\(0.0%\)"/>
    <numFmt numFmtId="205" formatCode="0.00%_);\(0.00%\)"/>
    <numFmt numFmtId="206" formatCode="0.000%_);\(0.000%\)"/>
    <numFmt numFmtId="207" formatCode="#,##0_);\(#,##0\);\-_);&quot;• &quot;@_)"/>
    <numFmt numFmtId="208" formatCode="#,##0_);\(#,##0\);\-_);&quot;– &quot;@"/>
    <numFmt numFmtId="209" formatCode="#,##0_);\(#,##0\);\-_);&quot;— &quot;@"/>
    <numFmt numFmtId="210" formatCode="#,##0\x_);\(#,##0&quot;x)&quot;"/>
    <numFmt numFmtId="211" formatCode="#,##0.0\x_);\(#,##0.0&quot;x)&quot;"/>
    <numFmt numFmtId="212" formatCode="#,##0.00\x_);\(#,##0.00&quot;x)&quot;"/>
    <numFmt numFmtId="213" formatCode="_(* #,##0_);_(* \(#,##0\);_(* \-_);_(@_)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2"/>
      <name val="Times New Roman"/>
      <family val="1"/>
    </font>
    <font>
      <sz val="11"/>
      <color indexed="17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name val="Tms Rmn"/>
      <family val="1"/>
    </font>
    <font>
      <sz val="12"/>
      <name val="Times New Roman"/>
      <family val="1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1"/>
      <color theme="10"/>
      <name val="Calibri"/>
      <family val="2"/>
      <scheme val="minor"/>
    </font>
    <font>
      <b/>
      <sz val="11"/>
      <color indexed="63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b/>
      <i/>
      <sz val="16"/>
      <name val="Helv"/>
      <family val="2"/>
    </font>
    <font>
      <sz val="10"/>
      <name val="Arial"/>
      <family val="2"/>
      <charset val="238"/>
    </font>
    <font>
      <sz val="11"/>
      <color theme="1"/>
      <name val="Calibri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!!Helvetica"/>
    </font>
    <font>
      <u/>
      <sz val="11"/>
      <color indexed="12"/>
      <name val="ＭＳ Ｐゴシック"/>
      <family val="3"/>
      <charset val="128"/>
    </font>
    <font>
      <sz val="11"/>
      <name val="돋움"/>
      <family val="2"/>
      <charset val="129"/>
    </font>
    <font>
      <sz val="11"/>
      <color indexed="8"/>
      <name val="ＭＳ Ｐゴシック"/>
      <family val="2"/>
      <charset val="128"/>
    </font>
    <font>
      <u/>
      <sz val="11"/>
      <color indexed="20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55"/>
        <bgColor indexed="23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8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8" fillId="3" borderId="0" applyBorder="0" applyAlignment="0" applyProtection="0"/>
    <xf numFmtId="167" fontId="8" fillId="3" borderId="0" applyBorder="0" applyAlignment="0" applyProtection="0"/>
    <xf numFmtId="168" fontId="8" fillId="3" borderId="0" applyBorder="0" applyAlignment="0" applyProtection="0"/>
    <xf numFmtId="167" fontId="8" fillId="3" borderId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169" fontId="8" fillId="3" borderId="0" applyBorder="0" applyAlignment="0" applyProtection="0"/>
    <xf numFmtId="170" fontId="8" fillId="3" borderId="0" applyBorder="0" applyAlignment="0" applyProtection="0"/>
    <xf numFmtId="171" fontId="8" fillId="3" borderId="0" applyBorder="0" applyAlignment="0" applyProtection="0"/>
    <xf numFmtId="172" fontId="8" fillId="3" borderId="0" applyBorder="0" applyAlignment="0" applyProtection="0"/>
    <xf numFmtId="173" fontId="8" fillId="3" borderId="0" applyBorder="0" applyAlignment="0" applyProtection="0"/>
    <xf numFmtId="174" fontId="8" fillId="3" borderId="0" applyBorder="0" applyAlignment="0" applyProtection="0"/>
    <xf numFmtId="175" fontId="8" fillId="3" borderId="0" applyBorder="0" applyAlignment="0" applyProtection="0"/>
    <xf numFmtId="176" fontId="8" fillId="3" borderId="0" applyBorder="0" applyAlignment="0" applyProtection="0"/>
    <xf numFmtId="177" fontId="8" fillId="3" borderId="0" applyBorder="0" applyAlignment="0" applyProtection="0"/>
    <xf numFmtId="178" fontId="8" fillId="3" borderId="0" applyBorder="0" applyAlignment="0" applyProtection="0"/>
    <xf numFmtId="179" fontId="8" fillId="3" borderId="0" applyBorder="0" applyAlignment="0" applyProtection="0"/>
    <xf numFmtId="180" fontId="8" fillId="3" borderId="0" applyBorder="0" applyAlignment="0" applyProtection="0"/>
    <xf numFmtId="181" fontId="8" fillId="3" borderId="0" applyBorder="0" applyAlignment="0" applyProtection="0"/>
    <xf numFmtId="182" fontId="8" fillId="3" borderId="0" applyBorder="0" applyAlignment="0" applyProtection="0"/>
    <xf numFmtId="183" fontId="8" fillId="3" borderId="0" applyBorder="0" applyAlignment="0"/>
    <xf numFmtId="184" fontId="12" fillId="3" borderId="10" applyAlignment="0" applyProtection="0"/>
    <xf numFmtId="185" fontId="8" fillId="3" borderId="0" applyBorder="0" applyAlignment="0" applyProtection="0"/>
    <xf numFmtId="0" fontId="13" fillId="22" borderId="0" applyNumberFormat="0" applyBorder="0" applyAlignment="0" applyProtection="0"/>
    <xf numFmtId="0" fontId="14" fillId="23" borderId="11" applyNumberFormat="0" applyAlignment="0" applyProtection="0"/>
    <xf numFmtId="0" fontId="14" fillId="24" borderId="11" applyNumberFormat="0" applyAlignment="0" applyProtection="0"/>
    <xf numFmtId="0" fontId="14" fillId="24" borderId="11" applyNumberFormat="0" applyAlignment="0" applyProtection="0"/>
    <xf numFmtId="0" fontId="14" fillId="24" borderId="11" applyNumberFormat="0" applyAlignment="0" applyProtection="0"/>
    <xf numFmtId="0" fontId="14" fillId="24" borderId="11" applyNumberFormat="0" applyAlignment="0" applyProtection="0"/>
    <xf numFmtId="0" fontId="14" fillId="24" borderId="11" applyNumberFormat="0" applyAlignment="0" applyProtection="0"/>
    <xf numFmtId="0" fontId="14" fillId="24" borderId="11" applyNumberFormat="0" applyAlignment="0" applyProtection="0"/>
    <xf numFmtId="0" fontId="14" fillId="24" borderId="11" applyNumberFormat="0" applyAlignment="0" applyProtection="0"/>
    <xf numFmtId="0" fontId="14" fillId="24" borderId="11" applyNumberFormat="0" applyAlignment="0" applyProtection="0"/>
    <xf numFmtId="0" fontId="14" fillId="24" borderId="11" applyNumberFormat="0" applyAlignment="0" applyProtection="0"/>
    <xf numFmtId="0" fontId="14" fillId="24" borderId="11" applyNumberFormat="0" applyAlignment="0" applyProtection="0"/>
    <xf numFmtId="0" fontId="14" fillId="24" borderId="11" applyNumberFormat="0" applyAlignment="0" applyProtection="0"/>
    <xf numFmtId="0" fontId="14" fillId="24" borderId="11" applyNumberFormat="0" applyAlignment="0" applyProtection="0"/>
    <xf numFmtId="0" fontId="14" fillId="24" borderId="11" applyNumberFormat="0" applyAlignment="0" applyProtection="0"/>
    <xf numFmtId="0" fontId="14" fillId="24" borderId="11" applyNumberFormat="0" applyAlignment="0" applyProtection="0"/>
    <xf numFmtId="0" fontId="14" fillId="24" borderId="11" applyNumberFormat="0" applyAlignment="0" applyProtection="0"/>
    <xf numFmtId="0" fontId="14" fillId="24" borderId="11" applyNumberFormat="0" applyAlignment="0" applyProtection="0"/>
    <xf numFmtId="0" fontId="14" fillId="24" borderId="11" applyNumberFormat="0" applyAlignment="0" applyProtection="0"/>
    <xf numFmtId="0" fontId="15" fillId="0" borderId="12" applyNumberFormat="0" applyFill="0" applyAlignment="0" applyProtection="0"/>
    <xf numFmtId="0" fontId="16" fillId="25" borderId="13" applyNumberFormat="0" applyAlignment="0" applyProtection="0"/>
    <xf numFmtId="0" fontId="16" fillId="25" borderId="13" applyNumberFormat="0" applyAlignment="0" applyProtection="0"/>
    <xf numFmtId="0" fontId="16" fillId="25" borderId="13" applyNumberFormat="0" applyAlignment="0" applyProtection="0"/>
    <xf numFmtId="0" fontId="16" fillId="25" borderId="13" applyNumberFormat="0" applyAlignment="0" applyProtection="0"/>
    <xf numFmtId="0" fontId="16" fillId="25" borderId="13" applyNumberFormat="0" applyAlignment="0" applyProtection="0"/>
    <xf numFmtId="0" fontId="16" fillId="25" borderId="13" applyNumberFormat="0" applyAlignment="0" applyProtection="0"/>
    <xf numFmtId="0" fontId="16" fillId="25" borderId="13" applyNumberFormat="0" applyAlignment="0" applyProtection="0"/>
    <xf numFmtId="0" fontId="16" fillId="25" borderId="13" applyNumberFormat="0" applyAlignment="0" applyProtection="0"/>
    <xf numFmtId="0" fontId="16" fillId="25" borderId="13" applyNumberFormat="0" applyAlignment="0" applyProtection="0"/>
    <xf numFmtId="0" fontId="16" fillId="25" borderId="13" applyNumberFormat="0" applyAlignment="0" applyProtection="0"/>
    <xf numFmtId="0" fontId="16" fillId="25" borderId="13" applyNumberFormat="0" applyAlignment="0" applyProtection="0"/>
    <xf numFmtId="0" fontId="16" fillId="25" borderId="13" applyNumberFormat="0" applyAlignment="0" applyProtection="0"/>
    <xf numFmtId="0" fontId="16" fillId="25" borderId="13" applyNumberFormat="0" applyAlignment="0" applyProtection="0"/>
    <xf numFmtId="0" fontId="16" fillId="25" borderId="13" applyNumberFormat="0" applyAlignment="0" applyProtection="0"/>
    <xf numFmtId="0" fontId="16" fillId="25" borderId="13" applyNumberFormat="0" applyAlignment="0" applyProtection="0"/>
    <xf numFmtId="0" fontId="16" fillId="25" borderId="13" applyNumberFormat="0" applyAlignment="0" applyProtection="0"/>
    <xf numFmtId="0" fontId="16" fillId="25" borderId="13" applyNumberFormat="0" applyAlignment="0" applyProtection="0"/>
    <xf numFmtId="186" fontId="17" fillId="0" borderId="0"/>
    <xf numFmtId="186" fontId="17" fillId="0" borderId="0"/>
    <xf numFmtId="186" fontId="17" fillId="0" borderId="0"/>
    <xf numFmtId="186" fontId="17" fillId="0" borderId="0"/>
    <xf numFmtId="186" fontId="17" fillId="0" borderId="0"/>
    <xf numFmtId="186" fontId="17" fillId="0" borderId="0"/>
    <xf numFmtId="186" fontId="17" fillId="0" borderId="0"/>
    <xf numFmtId="186" fontId="17" fillId="0" borderId="0"/>
    <xf numFmtId="187" fontId="8" fillId="3" borderId="0" applyBorder="0" applyAlignment="0" applyProtection="0"/>
    <xf numFmtId="188" fontId="8" fillId="3" borderId="0" applyBorder="0" applyAlignment="0" applyProtection="0"/>
    <xf numFmtId="189" fontId="8" fillId="3" borderId="0" applyBorder="0" applyAlignment="0" applyProtection="0"/>
    <xf numFmtId="0" fontId="18" fillId="3" borderId="0"/>
    <xf numFmtId="168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3" borderId="0" applyBorder="0" applyAlignment="0" applyProtection="0"/>
    <xf numFmtId="192" fontId="8" fillId="3" borderId="0" applyBorder="0" applyAlignment="0" applyProtection="0"/>
    <xf numFmtId="193" fontId="8" fillId="3" borderId="0" applyBorder="0" applyAlignment="0" applyProtection="0"/>
    <xf numFmtId="194" fontId="8" fillId="3" borderId="0" applyBorder="0" applyAlignment="0" applyProtection="0"/>
    <xf numFmtId="195" fontId="8" fillId="3" borderId="0" applyBorder="0" applyAlignment="0" applyProtection="0"/>
    <xf numFmtId="196" fontId="8" fillId="3" borderId="0" applyBorder="0" applyAlignment="0" applyProtection="0"/>
    <xf numFmtId="197" fontId="8" fillId="3" borderId="0" applyBorder="0" applyAlignment="0" applyProtection="0"/>
    <xf numFmtId="198" fontId="8" fillId="3" borderId="0" applyBorder="0" applyAlignment="0" applyProtection="0"/>
    <xf numFmtId="199" fontId="8" fillId="3" borderId="0" applyBorder="0" applyAlignment="0" applyProtection="0"/>
    <xf numFmtId="195" fontId="8" fillId="3" borderId="0" applyBorder="0" applyAlignment="0" applyProtection="0"/>
    <xf numFmtId="0" fontId="11" fillId="26" borderId="0" applyNumberFormat="0" applyBorder="0" applyAlignment="0" applyProtection="0"/>
    <xf numFmtId="200" fontId="8" fillId="3" borderId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8" fillId="3" borderId="0" applyBorder="0" applyAlignment="0" applyProtection="0"/>
    <xf numFmtId="0" fontId="8" fillId="3" borderId="0" applyBorder="0" applyAlignment="0" applyProtection="0"/>
    <xf numFmtId="201" fontId="8" fillId="3" borderId="0" applyBorder="0" applyAlignment="0" applyProtection="0"/>
    <xf numFmtId="0" fontId="8" fillId="3" borderId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202" fontId="8" fillId="3" borderId="0" applyBorder="0" applyAlignment="0" applyProtection="0"/>
    <xf numFmtId="0" fontId="23" fillId="0" borderId="0" applyNumberFormat="0" applyFill="0" applyBorder="0" applyAlignment="0" applyProtection="0"/>
    <xf numFmtId="0" fontId="24" fillId="23" borderId="17" applyNumberFormat="0" applyAlignment="0" applyProtection="0"/>
    <xf numFmtId="0" fontId="25" fillId="9" borderId="11" applyNumberFormat="0" applyAlignment="0" applyProtection="0"/>
    <xf numFmtId="0" fontId="25" fillId="9" borderId="11" applyNumberFormat="0" applyAlignment="0" applyProtection="0"/>
    <xf numFmtId="0" fontId="25" fillId="9" borderId="11" applyNumberFormat="0" applyAlignment="0" applyProtection="0"/>
    <xf numFmtId="0" fontId="25" fillId="9" borderId="11" applyNumberFormat="0" applyAlignment="0" applyProtection="0"/>
    <xf numFmtId="0" fontId="25" fillId="9" borderId="11" applyNumberFormat="0" applyAlignment="0" applyProtection="0"/>
    <xf numFmtId="0" fontId="25" fillId="9" borderId="11" applyNumberFormat="0" applyAlignment="0" applyProtection="0"/>
    <xf numFmtId="0" fontId="25" fillId="9" borderId="11" applyNumberFormat="0" applyAlignment="0" applyProtection="0"/>
    <xf numFmtId="0" fontId="25" fillId="9" borderId="11" applyNumberFormat="0" applyAlignment="0" applyProtection="0"/>
    <xf numFmtId="0" fontId="25" fillId="9" borderId="11" applyNumberFormat="0" applyAlignment="0" applyProtection="0"/>
    <xf numFmtId="0" fontId="25" fillId="9" borderId="11" applyNumberFormat="0" applyAlignment="0" applyProtection="0"/>
    <xf numFmtId="0" fontId="25" fillId="9" borderId="11" applyNumberFormat="0" applyAlignment="0" applyProtection="0"/>
    <xf numFmtId="0" fontId="25" fillId="9" borderId="11" applyNumberFormat="0" applyAlignment="0" applyProtection="0"/>
    <xf numFmtId="0" fontId="25" fillId="9" borderId="11" applyNumberFormat="0" applyAlignment="0" applyProtection="0"/>
    <xf numFmtId="0" fontId="25" fillId="9" borderId="11" applyNumberFormat="0" applyAlignment="0" applyProtection="0"/>
    <xf numFmtId="0" fontId="25" fillId="9" borderId="11" applyNumberFormat="0" applyAlignment="0" applyProtection="0"/>
    <xf numFmtId="0" fontId="25" fillId="9" borderId="11" applyNumberFormat="0" applyAlignment="0" applyProtection="0"/>
    <xf numFmtId="0" fontId="25" fillId="9" borderId="11" applyNumberFormat="0" applyAlignment="0" applyProtection="0"/>
    <xf numFmtId="0" fontId="25" fillId="27" borderId="11" applyNumberFormat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203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8" fillId="3" borderId="0"/>
    <xf numFmtId="164" fontId="8" fillId="3" borderId="0"/>
    <xf numFmtId="164" fontId="8" fillId="3" borderId="0"/>
    <xf numFmtId="164" fontId="8" fillId="3" borderId="0"/>
    <xf numFmtId="164" fontId="8" fillId="3" borderId="0"/>
    <xf numFmtId="0" fontId="1" fillId="0" borderId="0"/>
    <xf numFmtId="164" fontId="8" fillId="3" borderId="0"/>
    <xf numFmtId="184" fontId="8" fillId="3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9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9" fillId="30" borderId="18" applyNumberFormat="0" applyAlignment="0" applyProtection="0"/>
    <xf numFmtId="0" fontId="2" fillId="31" borderId="18" applyNumberFormat="0" applyFont="0" applyAlignment="0" applyProtection="0"/>
    <xf numFmtId="0" fontId="2" fillId="31" borderId="18" applyNumberFormat="0" applyFont="0" applyAlignment="0" applyProtection="0"/>
    <xf numFmtId="0" fontId="2" fillId="31" borderId="18" applyNumberFormat="0" applyFont="0" applyAlignment="0" applyProtection="0"/>
    <xf numFmtId="0" fontId="2" fillId="31" borderId="18" applyNumberFormat="0" applyFont="0" applyAlignment="0" applyProtection="0"/>
    <xf numFmtId="0" fontId="2" fillId="31" borderId="18" applyNumberFormat="0" applyFont="0" applyAlignment="0" applyProtection="0"/>
    <xf numFmtId="0" fontId="2" fillId="31" borderId="18" applyNumberFormat="0" applyFont="0" applyAlignment="0" applyProtection="0"/>
    <xf numFmtId="0" fontId="2" fillId="31" borderId="18" applyNumberFormat="0" applyFont="0" applyAlignment="0" applyProtection="0"/>
    <xf numFmtId="0" fontId="2" fillId="31" borderId="18" applyNumberFormat="0" applyFont="0" applyAlignment="0" applyProtection="0"/>
    <xf numFmtId="0" fontId="2" fillId="31" borderId="18" applyNumberFormat="0" applyFont="0" applyAlignment="0" applyProtection="0"/>
    <xf numFmtId="0" fontId="2" fillId="31" borderId="18" applyNumberFormat="0" applyFont="0" applyAlignment="0" applyProtection="0"/>
    <xf numFmtId="0" fontId="2" fillId="31" borderId="18" applyNumberFormat="0" applyFont="0" applyAlignment="0" applyProtection="0"/>
    <xf numFmtId="0" fontId="2" fillId="31" borderId="18" applyNumberFormat="0" applyFont="0" applyAlignment="0" applyProtection="0"/>
    <xf numFmtId="0" fontId="2" fillId="31" borderId="18" applyNumberFormat="0" applyFont="0" applyAlignment="0" applyProtection="0"/>
    <xf numFmtId="0" fontId="2" fillId="31" borderId="18" applyNumberFormat="0" applyFont="0" applyAlignment="0" applyProtection="0"/>
    <xf numFmtId="0" fontId="2" fillId="31" borderId="18" applyNumberFormat="0" applyFont="0" applyAlignment="0" applyProtection="0"/>
    <xf numFmtId="0" fontId="2" fillId="31" borderId="18" applyNumberFormat="0" applyFont="0" applyAlignment="0" applyProtection="0"/>
    <xf numFmtId="0" fontId="2" fillId="31" borderId="18" applyNumberFormat="0" applyFont="0" applyAlignment="0" applyProtection="0"/>
    <xf numFmtId="0" fontId="2" fillId="31" borderId="18" applyNumberFormat="0" applyFont="0" applyAlignment="0" applyProtection="0"/>
    <xf numFmtId="0" fontId="2" fillId="31" borderId="18" applyNumberFormat="0" applyFont="0" applyAlignment="0" applyProtection="0"/>
    <xf numFmtId="0" fontId="2" fillId="31" borderId="18" applyNumberFormat="0" applyFont="0" applyAlignment="0" applyProtection="0"/>
    <xf numFmtId="0" fontId="2" fillId="31" borderId="18" applyNumberFormat="0" applyFont="0" applyAlignment="0" applyProtection="0"/>
    <xf numFmtId="0" fontId="2" fillId="31" borderId="18" applyNumberFormat="0" applyFont="0" applyAlignment="0" applyProtection="0"/>
    <xf numFmtId="0" fontId="24" fillId="24" borderId="17" applyNumberFormat="0" applyAlignment="0" applyProtection="0"/>
    <xf numFmtId="0" fontId="24" fillId="24" borderId="17" applyNumberFormat="0" applyAlignment="0" applyProtection="0"/>
    <xf numFmtId="0" fontId="24" fillId="24" borderId="17" applyNumberFormat="0" applyAlignment="0" applyProtection="0"/>
    <xf numFmtId="0" fontId="24" fillId="24" borderId="17" applyNumberFormat="0" applyAlignment="0" applyProtection="0"/>
    <xf numFmtId="0" fontId="24" fillId="24" borderId="17" applyNumberFormat="0" applyAlignment="0" applyProtection="0"/>
    <xf numFmtId="0" fontId="24" fillId="24" borderId="17" applyNumberFormat="0" applyAlignment="0" applyProtection="0"/>
    <xf numFmtId="0" fontId="24" fillId="24" borderId="17" applyNumberFormat="0" applyAlignment="0" applyProtection="0"/>
    <xf numFmtId="0" fontId="24" fillId="24" borderId="17" applyNumberFormat="0" applyAlignment="0" applyProtection="0"/>
    <xf numFmtId="0" fontId="24" fillId="24" borderId="17" applyNumberFormat="0" applyAlignment="0" applyProtection="0"/>
    <xf numFmtId="0" fontId="24" fillId="24" borderId="17" applyNumberFormat="0" applyAlignment="0" applyProtection="0"/>
    <xf numFmtId="0" fontId="24" fillId="24" borderId="17" applyNumberFormat="0" applyAlignment="0" applyProtection="0"/>
    <xf numFmtId="0" fontId="24" fillId="24" borderId="17" applyNumberFormat="0" applyAlignment="0" applyProtection="0"/>
    <xf numFmtId="0" fontId="24" fillId="24" borderId="17" applyNumberFormat="0" applyAlignment="0" applyProtection="0"/>
    <xf numFmtId="0" fontId="24" fillId="24" borderId="17" applyNumberFormat="0" applyAlignment="0" applyProtection="0"/>
    <xf numFmtId="0" fontId="24" fillId="24" borderId="17" applyNumberFormat="0" applyAlignment="0" applyProtection="0"/>
    <xf numFmtId="0" fontId="24" fillId="24" borderId="17" applyNumberFormat="0" applyAlignment="0" applyProtection="0"/>
    <xf numFmtId="0" fontId="24" fillId="24" borderId="17" applyNumberFormat="0" applyAlignment="0" applyProtection="0"/>
    <xf numFmtId="204" fontId="8" fillId="3" borderId="0" applyBorder="0" applyAlignment="0" applyProtection="0"/>
    <xf numFmtId="205" fontId="8" fillId="3" borderId="0" applyBorder="0" applyAlignment="0" applyProtection="0"/>
    <xf numFmtId="206" fontId="8" fillId="3" borderId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9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207" fontId="8" fillId="3" borderId="0" applyBorder="0" applyAlignment="0" applyProtection="0"/>
    <xf numFmtId="208" fontId="8" fillId="3" borderId="0" applyBorder="0" applyAlignment="0" applyProtection="0"/>
    <xf numFmtId="209" fontId="8" fillId="3" borderId="0" applyBorder="0" applyAlignment="0" applyProtection="0"/>
    <xf numFmtId="0" fontId="3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210" fontId="8" fillId="3" borderId="0" applyBorder="0" applyAlignment="0" applyProtection="0"/>
    <xf numFmtId="211" fontId="8" fillId="3" borderId="0" applyBorder="0" applyAlignment="0" applyProtection="0"/>
    <xf numFmtId="212" fontId="8" fillId="3" borderId="0" applyBorder="0" applyAlignment="0" applyProtection="0"/>
    <xf numFmtId="210" fontId="8" fillId="3" borderId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0" fillId="0" borderId="14" applyNumberFormat="0" applyFill="0" applyAlignment="0" applyProtection="0"/>
    <xf numFmtId="0" fontId="21" fillId="0" borderId="15" applyNumberFormat="0" applyFill="0" applyAlignment="0" applyProtection="0"/>
    <xf numFmtId="0" fontId="22" fillId="0" borderId="16" applyNumberFormat="0" applyFill="0" applyAlignment="0" applyProtection="0"/>
    <xf numFmtId="0" fontId="22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44" fontId="33" fillId="0" borderId="0" applyFont="0" applyFill="0" applyBorder="0" applyAlignment="0" applyProtection="0"/>
    <xf numFmtId="0" fontId="16" fillId="32" borderId="13" applyNumberFormat="0" applyAlignment="0" applyProtection="0"/>
    <xf numFmtId="3" fontId="8" fillId="3" borderId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84" fontId="34" fillId="3" borderId="0" applyBorder="0" applyAlignment="0" applyProtection="0"/>
    <xf numFmtId="0" fontId="35" fillId="0" borderId="0"/>
    <xf numFmtId="213" fontId="8" fillId="3" borderId="0" applyBorder="0" applyAlignment="0" applyProtection="0"/>
    <xf numFmtId="213" fontId="8" fillId="3" borderId="0" applyBorder="0" applyAlignment="0" applyProtection="0"/>
    <xf numFmtId="0" fontId="36" fillId="0" borderId="0"/>
    <xf numFmtId="184" fontId="37" fillId="3" borderId="0" applyBorder="0" applyAlignment="0" applyProtection="0"/>
    <xf numFmtId="184" fontId="37" fillId="3" borderId="0" applyBorder="0" applyAlignment="0" applyProtection="0"/>
  </cellStyleXfs>
  <cellXfs count="55">
    <xf numFmtId="0" fontId="0" fillId="0" borderId="0" xfId="0"/>
    <xf numFmtId="0" fontId="3" fillId="0" borderId="0" xfId="3" applyFont="1" applyAlignment="1">
      <alignment horizontal="left" vertical="center" wrapText="1"/>
    </xf>
    <xf numFmtId="0" fontId="2" fillId="0" borderId="0" xfId="3" applyFont="1"/>
    <xf numFmtId="0" fontId="4" fillId="0" borderId="0" xfId="3" applyFont="1"/>
    <xf numFmtId="0" fontId="3" fillId="0" borderId="0" xfId="3" applyFont="1"/>
    <xf numFmtId="0" fontId="5" fillId="0" borderId="0" xfId="3" applyFont="1"/>
    <xf numFmtId="0" fontId="2" fillId="0" borderId="0" xfId="3" applyFont="1" applyAlignment="1">
      <alignment vertical="center" wrapText="1"/>
    </xf>
    <xf numFmtId="0" fontId="2" fillId="0" borderId="0" xfId="3" applyFont="1" applyAlignment="1">
      <alignment horizontal="center" wrapText="1"/>
    </xf>
    <xf numFmtId="0" fontId="2" fillId="0" borderId="0" xfId="3" applyAlignment="1">
      <alignment horizontal="left" indent="9"/>
    </xf>
    <xf numFmtId="0" fontId="2" fillId="0" borderId="0" xfId="3" applyFont="1" applyAlignment="1">
      <alignment horizontal="center" wrapText="1"/>
    </xf>
    <xf numFmtId="0" fontId="4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4" fillId="0" borderId="0" xfId="3" applyFont="1" applyAlignment="1">
      <alignment horizontal="left"/>
    </xf>
    <xf numFmtId="0" fontId="2" fillId="0" borderId="0" xfId="3" applyFont="1" applyBorder="1"/>
    <xf numFmtId="0" fontId="2" fillId="2" borderId="1" xfId="3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wrapText="1"/>
    </xf>
    <xf numFmtId="0" fontId="2" fillId="2" borderId="2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vertical="center" wrapText="1"/>
    </xf>
    <xf numFmtId="0" fontId="2" fillId="2" borderId="4" xfId="3" applyFont="1" applyFill="1" applyBorder="1" applyAlignment="1">
      <alignment vertical="center" wrapText="1"/>
    </xf>
    <xf numFmtId="0" fontId="2" fillId="2" borderId="5" xfId="3" applyFont="1" applyFill="1" applyBorder="1" applyAlignment="1">
      <alignment horizontal="center" vertical="center" wrapText="1"/>
    </xf>
    <xf numFmtId="0" fontId="2" fillId="2" borderId="6" xfId="3" applyFont="1" applyFill="1" applyBorder="1" applyAlignment="1">
      <alignment vertical="center" wrapText="1"/>
    </xf>
    <xf numFmtId="0" fontId="2" fillId="2" borderId="0" xfId="3" applyFont="1" applyFill="1" applyBorder="1" applyAlignment="1">
      <alignment vertical="center" wrapText="1"/>
    </xf>
    <xf numFmtId="0" fontId="2" fillId="0" borderId="0" xfId="3" applyFont="1" applyAlignment="1">
      <alignment wrapText="1"/>
    </xf>
    <xf numFmtId="0" fontId="2" fillId="2" borderId="7" xfId="3" applyFont="1" applyFill="1" applyBorder="1" applyAlignment="1">
      <alignment vertical="center" wrapText="1"/>
    </xf>
    <xf numFmtId="0" fontId="2" fillId="2" borderId="8" xfId="3" applyFont="1" applyFill="1" applyBorder="1" applyAlignment="1">
      <alignment vertical="center" wrapText="1"/>
    </xf>
    <xf numFmtId="0" fontId="2" fillId="0" borderId="8" xfId="3" applyFont="1" applyBorder="1" applyAlignment="1">
      <alignment horizontal="center" vertical="center" wrapText="1"/>
    </xf>
    <xf numFmtId="0" fontId="2" fillId="0" borderId="0" xfId="3" applyFont="1" applyBorder="1" applyAlignment="1">
      <alignment wrapText="1"/>
    </xf>
    <xf numFmtId="0" fontId="2" fillId="2" borderId="9" xfId="3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top" wrapText="1"/>
    </xf>
    <xf numFmtId="0" fontId="2" fillId="2" borderId="9" xfId="3" applyFont="1" applyFill="1" applyBorder="1" applyAlignment="1">
      <alignment horizontal="center" vertical="top" wrapText="1"/>
    </xf>
    <xf numFmtId="0" fontId="2" fillId="0" borderId="1" xfId="3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wrapText="1"/>
    </xf>
    <xf numFmtId="0" fontId="2" fillId="0" borderId="1" xfId="3" applyFont="1" applyBorder="1"/>
    <xf numFmtId="43" fontId="2" fillId="0" borderId="1" xfId="3" applyNumberFormat="1" applyBorder="1"/>
    <xf numFmtId="164" fontId="2" fillId="0" borderId="1" xfId="3" applyNumberFormat="1" applyBorder="1"/>
    <xf numFmtId="9" fontId="2" fillId="0" borderId="0" xfId="4" applyFont="1" applyBorder="1"/>
    <xf numFmtId="0" fontId="2" fillId="0" borderId="1" xfId="3" applyFont="1" applyFill="1" applyBorder="1" applyAlignment="1" applyProtection="1">
      <alignment wrapText="1"/>
      <protection locked="0"/>
    </xf>
    <xf numFmtId="43" fontId="2" fillId="0" borderId="1" xfId="3" applyNumberFormat="1" applyFont="1" applyBorder="1"/>
    <xf numFmtId="164" fontId="2" fillId="0" borderId="1" xfId="3" applyNumberFormat="1" applyFont="1" applyBorder="1"/>
    <xf numFmtId="43" fontId="2" fillId="0" borderId="0" xfId="3" applyNumberFormat="1" applyFont="1"/>
    <xf numFmtId="0" fontId="3" fillId="2" borderId="1" xfId="3" applyFont="1" applyFill="1" applyBorder="1" applyAlignment="1">
      <alignment horizontal="center" vertical="center" wrapText="1"/>
    </xf>
    <xf numFmtId="0" fontId="2" fillId="2" borderId="1" xfId="3" applyFont="1" applyFill="1" applyBorder="1" applyAlignment="1" applyProtection="1">
      <alignment wrapText="1"/>
      <protection locked="0"/>
    </xf>
    <xf numFmtId="43" fontId="3" fillId="2" borderId="1" xfId="3" applyNumberFormat="1" applyFont="1" applyFill="1" applyBorder="1"/>
    <xf numFmtId="10" fontId="3" fillId="2" borderId="1" xfId="2" applyNumberFormat="1" applyFont="1" applyFill="1" applyBorder="1"/>
    <xf numFmtId="0" fontId="7" fillId="0" borderId="0" xfId="3" applyFont="1" applyBorder="1" applyAlignment="1">
      <alignment horizontal="left"/>
    </xf>
    <xf numFmtId="0" fontId="7" fillId="0" borderId="0" xfId="3" applyFont="1"/>
    <xf numFmtId="0" fontId="7" fillId="0" borderId="0" xfId="3" applyFont="1" applyAlignment="1">
      <alignment vertical="center" wrapText="1"/>
    </xf>
    <xf numFmtId="165" fontId="7" fillId="0" borderId="0" xfId="1" applyNumberFormat="1" applyFont="1"/>
    <xf numFmtId="0" fontId="2" fillId="0" borderId="0" xfId="3" applyFont="1" applyAlignment="1">
      <alignment horizontal="center" vertical="center" wrapText="1"/>
    </xf>
    <xf numFmtId="0" fontId="2" fillId="0" borderId="0" xfId="3" applyFont="1" applyAlignment="1">
      <alignment horizontal="left" vertical="center" wrapText="1"/>
    </xf>
    <xf numFmtId="0" fontId="2" fillId="0" borderId="0" xfId="3" applyFont="1" applyAlignment="1">
      <alignment horizontal="left" vertical="center" wrapText="1"/>
    </xf>
    <xf numFmtId="0" fontId="2" fillId="0" borderId="0" xfId="3" applyFont="1" applyFill="1" applyBorder="1" applyAlignment="1">
      <alignment horizontal="center" vertical="top"/>
    </xf>
    <xf numFmtId="0" fontId="2" fillId="0" borderId="0" xfId="3" applyFont="1" applyFill="1" applyBorder="1" applyAlignment="1">
      <alignment horizontal="center" vertical="top"/>
    </xf>
    <xf numFmtId="0" fontId="2" fillId="0" borderId="0" xfId="3" applyFont="1" applyAlignment="1">
      <alignment horizontal="center"/>
    </xf>
    <xf numFmtId="0" fontId="2" fillId="0" borderId="0" xfId="3" applyFont="1" applyAlignment="1">
      <alignment horizontal="center"/>
    </xf>
  </cellXfs>
  <cellStyles count="885">
    <cellStyle name="? BP" xfId="5"/>
    <cellStyle name="? JY" xfId="6"/>
    <cellStyle name="£ BP" xfId="7"/>
    <cellStyle name="¥ JY" xfId="8"/>
    <cellStyle name="20% - Accent1 10" xfId="9"/>
    <cellStyle name="20% - Accent1 11" xfId="10"/>
    <cellStyle name="20% - Accent1 12" xfId="11"/>
    <cellStyle name="20% - Accent1 2" xfId="12"/>
    <cellStyle name="20% - Accent1 2 2" xfId="13"/>
    <cellStyle name="20% - Accent1 2 3" xfId="14"/>
    <cellStyle name="20% - Accent1 2_situație reabilitare termica - sectorul 1" xfId="15"/>
    <cellStyle name="20% - Accent1 3" xfId="16"/>
    <cellStyle name="20% - Accent1 3 2" xfId="17"/>
    <cellStyle name="20% - Accent1 3 3" xfId="18"/>
    <cellStyle name="20% - Accent1 3_situație reabilitare termica - sectorul 1" xfId="19"/>
    <cellStyle name="20% - Accent1 4" xfId="20"/>
    <cellStyle name="20% - Accent1 4 2" xfId="21"/>
    <cellStyle name="20% - Accent1 4 3" xfId="22"/>
    <cellStyle name="20% - Accent1 4_situație reabilitare termica - sectorul 1" xfId="23"/>
    <cellStyle name="20% - Accent1 5" xfId="24"/>
    <cellStyle name="20% - Accent1 6" xfId="25"/>
    <cellStyle name="20% - Accent1 7" xfId="26"/>
    <cellStyle name="20% - Accent1 8" xfId="27"/>
    <cellStyle name="20% - Accent1 9" xfId="28"/>
    <cellStyle name="20% - Accent2 10" xfId="29"/>
    <cellStyle name="20% - Accent2 11" xfId="30"/>
    <cellStyle name="20% - Accent2 12" xfId="31"/>
    <cellStyle name="20% - Accent2 2" xfId="32"/>
    <cellStyle name="20% - Accent2 2 2" xfId="33"/>
    <cellStyle name="20% - Accent2 2 3" xfId="34"/>
    <cellStyle name="20% - Accent2 2_situație reabilitare termica - sectorul 1" xfId="35"/>
    <cellStyle name="20% - Accent2 3" xfId="36"/>
    <cellStyle name="20% - Accent2 3 2" xfId="37"/>
    <cellStyle name="20% - Accent2 3 3" xfId="38"/>
    <cellStyle name="20% - Accent2 3_situație reabilitare termica - sectorul 1" xfId="39"/>
    <cellStyle name="20% - Accent2 4" xfId="40"/>
    <cellStyle name="20% - Accent2 4 2" xfId="41"/>
    <cellStyle name="20% - Accent2 4 3" xfId="42"/>
    <cellStyle name="20% - Accent2 4_situație reabilitare termica - sectorul 1" xfId="43"/>
    <cellStyle name="20% - Accent2 5" xfId="44"/>
    <cellStyle name="20% - Accent2 6" xfId="45"/>
    <cellStyle name="20% - Accent2 7" xfId="46"/>
    <cellStyle name="20% - Accent2 8" xfId="47"/>
    <cellStyle name="20% - Accent2 9" xfId="48"/>
    <cellStyle name="20% - Accent3 10" xfId="49"/>
    <cellStyle name="20% - Accent3 11" xfId="50"/>
    <cellStyle name="20% - Accent3 12" xfId="51"/>
    <cellStyle name="20% - Accent3 2" xfId="52"/>
    <cellStyle name="20% - Accent3 2 2" xfId="53"/>
    <cellStyle name="20% - Accent3 2 3" xfId="54"/>
    <cellStyle name="20% - Accent3 2_situație reabilitare termica - sectorul 1" xfId="55"/>
    <cellStyle name="20% - Accent3 3" xfId="56"/>
    <cellStyle name="20% - Accent3 3 2" xfId="57"/>
    <cellStyle name="20% - Accent3 3 3" xfId="58"/>
    <cellStyle name="20% - Accent3 3_situație reabilitare termica - sectorul 1" xfId="59"/>
    <cellStyle name="20% - Accent3 4" xfId="60"/>
    <cellStyle name="20% - Accent3 4 2" xfId="61"/>
    <cellStyle name="20% - Accent3 4 3" xfId="62"/>
    <cellStyle name="20% - Accent3 4_situație reabilitare termica - sectorul 1" xfId="63"/>
    <cellStyle name="20% - Accent3 5" xfId="64"/>
    <cellStyle name="20% - Accent3 6" xfId="65"/>
    <cellStyle name="20% - Accent3 7" xfId="66"/>
    <cellStyle name="20% - Accent3 8" xfId="67"/>
    <cellStyle name="20% - Accent3 9" xfId="68"/>
    <cellStyle name="20% - Accent4 10" xfId="69"/>
    <cellStyle name="20% - Accent4 11" xfId="70"/>
    <cellStyle name="20% - Accent4 12" xfId="71"/>
    <cellStyle name="20% - Accent4 2" xfId="72"/>
    <cellStyle name="20% - Accent4 2 2" xfId="73"/>
    <cellStyle name="20% - Accent4 2 3" xfId="74"/>
    <cellStyle name="20% - Accent4 2_situație reabilitare termica - sectorul 1" xfId="75"/>
    <cellStyle name="20% - Accent4 3" xfId="76"/>
    <cellStyle name="20% - Accent4 3 2" xfId="77"/>
    <cellStyle name="20% - Accent4 3 3" xfId="78"/>
    <cellStyle name="20% - Accent4 3_situație reabilitare termica - sectorul 1" xfId="79"/>
    <cellStyle name="20% - Accent4 4" xfId="80"/>
    <cellStyle name="20% - Accent4 4 2" xfId="81"/>
    <cellStyle name="20% - Accent4 4 3" xfId="82"/>
    <cellStyle name="20% - Accent4 4_situație reabilitare termica - sectorul 1" xfId="83"/>
    <cellStyle name="20% - Accent4 5" xfId="84"/>
    <cellStyle name="20% - Accent4 6" xfId="85"/>
    <cellStyle name="20% - Accent4 7" xfId="86"/>
    <cellStyle name="20% - Accent4 8" xfId="87"/>
    <cellStyle name="20% - Accent4 9" xfId="88"/>
    <cellStyle name="20% - Accent5 10" xfId="89"/>
    <cellStyle name="20% - Accent5 11" xfId="90"/>
    <cellStyle name="20% - Accent5 12" xfId="91"/>
    <cellStyle name="20% - Accent5 2" xfId="92"/>
    <cellStyle name="20% - Accent5 2 2" xfId="93"/>
    <cellStyle name="20% - Accent5 2 3" xfId="94"/>
    <cellStyle name="20% - Accent5 2_situație reabilitare termica - sectorul 1" xfId="95"/>
    <cellStyle name="20% - Accent5 3" xfId="96"/>
    <cellStyle name="20% - Accent5 3 2" xfId="97"/>
    <cellStyle name="20% - Accent5 3 3" xfId="98"/>
    <cellStyle name="20% - Accent5 3_situație reabilitare termica - sectorul 1" xfId="99"/>
    <cellStyle name="20% - Accent5 4" xfId="100"/>
    <cellStyle name="20% - Accent5 4 2" xfId="101"/>
    <cellStyle name="20% - Accent5 4 3" xfId="102"/>
    <cellStyle name="20% - Accent5 4_situație reabilitare termica - sectorul 1" xfId="103"/>
    <cellStyle name="20% - Accent5 5" xfId="104"/>
    <cellStyle name="20% - Accent5 6" xfId="105"/>
    <cellStyle name="20% - Accent5 7" xfId="106"/>
    <cellStyle name="20% - Accent5 8" xfId="107"/>
    <cellStyle name="20% - Accent5 9" xfId="108"/>
    <cellStyle name="20% - Accent6 10" xfId="109"/>
    <cellStyle name="20% - Accent6 11" xfId="110"/>
    <cellStyle name="20% - Accent6 12" xfId="111"/>
    <cellStyle name="20% - Accent6 2" xfId="112"/>
    <cellStyle name="20% - Accent6 2 2" xfId="113"/>
    <cellStyle name="20% - Accent6 2 3" xfId="114"/>
    <cellStyle name="20% - Accent6 2_situație reabilitare termica - sectorul 1" xfId="115"/>
    <cellStyle name="20% - Accent6 3" xfId="116"/>
    <cellStyle name="20% - Accent6 3 2" xfId="117"/>
    <cellStyle name="20% - Accent6 3 3" xfId="118"/>
    <cellStyle name="20% - Accent6 3_situație reabilitare termica - sectorul 1" xfId="119"/>
    <cellStyle name="20% - Accent6 4" xfId="120"/>
    <cellStyle name="20% - Accent6 4 2" xfId="121"/>
    <cellStyle name="20% - Accent6 4 3" xfId="122"/>
    <cellStyle name="20% - Accent6 4_situație reabilitare termica - sectorul 1" xfId="123"/>
    <cellStyle name="20% - Accent6 5" xfId="124"/>
    <cellStyle name="20% - Accent6 6" xfId="125"/>
    <cellStyle name="20% - Accent6 7" xfId="126"/>
    <cellStyle name="20% - Accent6 8" xfId="127"/>
    <cellStyle name="20% - Accent6 9" xfId="128"/>
    <cellStyle name="40% - Accent1 10" xfId="129"/>
    <cellStyle name="40% - Accent1 11" xfId="130"/>
    <cellStyle name="40% - Accent1 12" xfId="131"/>
    <cellStyle name="40% - Accent1 2" xfId="132"/>
    <cellStyle name="40% - Accent1 2 2" xfId="133"/>
    <cellStyle name="40% - Accent1 2 3" xfId="134"/>
    <cellStyle name="40% - Accent1 2_situație reabilitare termica - sectorul 1" xfId="135"/>
    <cellStyle name="40% - Accent1 3" xfId="136"/>
    <cellStyle name="40% - Accent1 3 2" xfId="137"/>
    <cellStyle name="40% - Accent1 3 3" xfId="138"/>
    <cellStyle name="40% - Accent1 3_situație reabilitare termica - sectorul 1" xfId="139"/>
    <cellStyle name="40% - Accent1 4" xfId="140"/>
    <cellStyle name="40% - Accent1 4 2" xfId="141"/>
    <cellStyle name="40% - Accent1 4 3" xfId="142"/>
    <cellStyle name="40% - Accent1 4_situație reabilitare termica - sectorul 1" xfId="143"/>
    <cellStyle name="40% - Accent1 5" xfId="144"/>
    <cellStyle name="40% - Accent1 6" xfId="145"/>
    <cellStyle name="40% - Accent1 7" xfId="146"/>
    <cellStyle name="40% - Accent1 8" xfId="147"/>
    <cellStyle name="40% - Accent1 9" xfId="148"/>
    <cellStyle name="40% - Accent2 10" xfId="149"/>
    <cellStyle name="40% - Accent2 11" xfId="150"/>
    <cellStyle name="40% - Accent2 12" xfId="151"/>
    <cellStyle name="40% - Accent2 2" xfId="152"/>
    <cellStyle name="40% - Accent2 2 2" xfId="153"/>
    <cellStyle name="40% - Accent2 2 3" xfId="154"/>
    <cellStyle name="40% - Accent2 2_situație reabilitare termica - sectorul 1" xfId="155"/>
    <cellStyle name="40% - Accent2 3" xfId="156"/>
    <cellStyle name="40% - Accent2 3 2" xfId="157"/>
    <cellStyle name="40% - Accent2 3 3" xfId="158"/>
    <cellStyle name="40% - Accent2 3_situație reabilitare termica - sectorul 1" xfId="159"/>
    <cellStyle name="40% - Accent2 4" xfId="160"/>
    <cellStyle name="40% - Accent2 4 2" xfId="161"/>
    <cellStyle name="40% - Accent2 4 3" xfId="162"/>
    <cellStyle name="40% - Accent2 4_situație reabilitare termica - sectorul 1" xfId="163"/>
    <cellStyle name="40% - Accent2 5" xfId="164"/>
    <cellStyle name="40% - Accent2 6" xfId="165"/>
    <cellStyle name="40% - Accent2 7" xfId="166"/>
    <cellStyle name="40% - Accent2 8" xfId="167"/>
    <cellStyle name="40% - Accent2 9" xfId="168"/>
    <cellStyle name="40% - Accent3 10" xfId="169"/>
    <cellStyle name="40% - Accent3 11" xfId="170"/>
    <cellStyle name="40% - Accent3 12" xfId="171"/>
    <cellStyle name="40% - Accent3 2" xfId="172"/>
    <cellStyle name="40% - Accent3 2 2" xfId="173"/>
    <cellStyle name="40% - Accent3 2 3" xfId="174"/>
    <cellStyle name="40% - Accent3 2_situație reabilitare termica - sectorul 1" xfId="175"/>
    <cellStyle name="40% - Accent3 3" xfId="176"/>
    <cellStyle name="40% - Accent3 3 2" xfId="177"/>
    <cellStyle name="40% - Accent3 3 3" xfId="178"/>
    <cellStyle name="40% - Accent3 3_situație reabilitare termica - sectorul 1" xfId="179"/>
    <cellStyle name="40% - Accent3 4" xfId="180"/>
    <cellStyle name="40% - Accent3 4 2" xfId="181"/>
    <cellStyle name="40% - Accent3 4 3" xfId="182"/>
    <cellStyle name="40% - Accent3 4_situație reabilitare termica - sectorul 1" xfId="183"/>
    <cellStyle name="40% - Accent3 5" xfId="184"/>
    <cellStyle name="40% - Accent3 6" xfId="185"/>
    <cellStyle name="40% - Accent3 7" xfId="186"/>
    <cellStyle name="40% - Accent3 8" xfId="187"/>
    <cellStyle name="40% - Accent3 9" xfId="188"/>
    <cellStyle name="40% - Accent4 10" xfId="189"/>
    <cellStyle name="40% - Accent4 11" xfId="190"/>
    <cellStyle name="40% - Accent4 12" xfId="191"/>
    <cellStyle name="40% - Accent4 2" xfId="192"/>
    <cellStyle name="40% - Accent4 2 2" xfId="193"/>
    <cellStyle name="40% - Accent4 2 3" xfId="194"/>
    <cellStyle name="40% - Accent4 2_situație reabilitare termica - sectorul 1" xfId="195"/>
    <cellStyle name="40% - Accent4 3" xfId="196"/>
    <cellStyle name="40% - Accent4 3 2" xfId="197"/>
    <cellStyle name="40% - Accent4 3 3" xfId="198"/>
    <cellStyle name="40% - Accent4 3_situație reabilitare termica - sectorul 1" xfId="199"/>
    <cellStyle name="40% - Accent4 4" xfId="200"/>
    <cellStyle name="40% - Accent4 4 2" xfId="201"/>
    <cellStyle name="40% - Accent4 4 3" xfId="202"/>
    <cellStyle name="40% - Accent4 4_situație reabilitare termica - sectorul 1" xfId="203"/>
    <cellStyle name="40% - Accent4 5" xfId="204"/>
    <cellStyle name="40% - Accent4 6" xfId="205"/>
    <cellStyle name="40% - Accent4 7" xfId="206"/>
    <cellStyle name="40% - Accent4 8" xfId="207"/>
    <cellStyle name="40% - Accent4 9" xfId="208"/>
    <cellStyle name="40% - Accent5 10" xfId="209"/>
    <cellStyle name="40% - Accent5 11" xfId="210"/>
    <cellStyle name="40% - Accent5 12" xfId="211"/>
    <cellStyle name="40% - Accent5 2" xfId="212"/>
    <cellStyle name="40% - Accent5 2 2" xfId="213"/>
    <cellStyle name="40% - Accent5 2 3" xfId="214"/>
    <cellStyle name="40% - Accent5 2_situație reabilitare termica - sectorul 1" xfId="215"/>
    <cellStyle name="40% - Accent5 3" xfId="216"/>
    <cellStyle name="40% - Accent5 3 2" xfId="217"/>
    <cellStyle name="40% - Accent5 3 3" xfId="218"/>
    <cellStyle name="40% - Accent5 3_situație reabilitare termica - sectorul 1" xfId="219"/>
    <cellStyle name="40% - Accent5 4" xfId="220"/>
    <cellStyle name="40% - Accent5 4 2" xfId="221"/>
    <cellStyle name="40% - Accent5 4 3" xfId="222"/>
    <cellStyle name="40% - Accent5 4_situație reabilitare termica - sectorul 1" xfId="223"/>
    <cellStyle name="40% - Accent5 5" xfId="224"/>
    <cellStyle name="40% - Accent5 6" xfId="225"/>
    <cellStyle name="40% - Accent5 7" xfId="226"/>
    <cellStyle name="40% - Accent5 8" xfId="227"/>
    <cellStyle name="40% - Accent5 9" xfId="228"/>
    <cellStyle name="40% - Accent6 10" xfId="229"/>
    <cellStyle name="40% - Accent6 11" xfId="230"/>
    <cellStyle name="40% - Accent6 12" xfId="231"/>
    <cellStyle name="40% - Accent6 2" xfId="232"/>
    <cellStyle name="40% - Accent6 2 2" xfId="233"/>
    <cellStyle name="40% - Accent6 2 3" xfId="234"/>
    <cellStyle name="40% - Accent6 2_situație reabilitare termica - sectorul 1" xfId="235"/>
    <cellStyle name="40% - Accent6 3" xfId="236"/>
    <cellStyle name="40% - Accent6 3 2" xfId="237"/>
    <cellStyle name="40% - Accent6 3 3" xfId="238"/>
    <cellStyle name="40% - Accent6 3_situație reabilitare termica - sectorul 1" xfId="239"/>
    <cellStyle name="40% - Accent6 4" xfId="240"/>
    <cellStyle name="40% - Accent6 4 2" xfId="241"/>
    <cellStyle name="40% - Accent6 4 3" xfId="242"/>
    <cellStyle name="40% - Accent6 4_situație reabilitare termica - sectorul 1" xfId="243"/>
    <cellStyle name="40% - Accent6 5" xfId="244"/>
    <cellStyle name="40% - Accent6 6" xfId="245"/>
    <cellStyle name="40% - Accent6 7" xfId="246"/>
    <cellStyle name="40% - Accent6 8" xfId="247"/>
    <cellStyle name="40% - Accent6 9" xfId="248"/>
    <cellStyle name="60% - Accent1 10" xfId="249"/>
    <cellStyle name="60% - Accent1 11" xfId="250"/>
    <cellStyle name="60% - Accent1 12" xfId="251"/>
    <cellStyle name="60% - Accent1 2" xfId="252"/>
    <cellStyle name="60% - Accent1 2 2" xfId="253"/>
    <cellStyle name="60% - Accent1 2 3" xfId="254"/>
    <cellStyle name="60% - Accent1 3" xfId="255"/>
    <cellStyle name="60% - Accent1 3 2" xfId="256"/>
    <cellStyle name="60% - Accent1 3 3" xfId="257"/>
    <cellStyle name="60% - Accent1 4" xfId="258"/>
    <cellStyle name="60% - Accent1 4 2" xfId="259"/>
    <cellStyle name="60% - Accent1 4 3" xfId="260"/>
    <cellStyle name="60% - Accent1 5" xfId="261"/>
    <cellStyle name="60% - Accent1 6" xfId="262"/>
    <cellStyle name="60% - Accent1 7" xfId="263"/>
    <cellStyle name="60% - Accent1 8" xfId="264"/>
    <cellStyle name="60% - Accent1 9" xfId="265"/>
    <cellStyle name="60% - Accent2 10" xfId="266"/>
    <cellStyle name="60% - Accent2 11" xfId="267"/>
    <cellStyle name="60% - Accent2 12" xfId="268"/>
    <cellStyle name="60% - Accent2 2" xfId="269"/>
    <cellStyle name="60% - Accent2 2 2" xfId="270"/>
    <cellStyle name="60% - Accent2 2 3" xfId="271"/>
    <cellStyle name="60% - Accent2 3" xfId="272"/>
    <cellStyle name="60% - Accent2 3 2" xfId="273"/>
    <cellStyle name="60% - Accent2 3 3" xfId="274"/>
    <cellStyle name="60% - Accent2 4" xfId="275"/>
    <cellStyle name="60% - Accent2 4 2" xfId="276"/>
    <cellStyle name="60% - Accent2 4 3" xfId="277"/>
    <cellStyle name="60% - Accent2 5" xfId="278"/>
    <cellStyle name="60% - Accent2 6" xfId="279"/>
    <cellStyle name="60% - Accent2 7" xfId="280"/>
    <cellStyle name="60% - Accent2 8" xfId="281"/>
    <cellStyle name="60% - Accent2 9" xfId="282"/>
    <cellStyle name="60% - Accent3 10" xfId="283"/>
    <cellStyle name="60% - Accent3 11" xfId="284"/>
    <cellStyle name="60% - Accent3 12" xfId="285"/>
    <cellStyle name="60% - Accent3 2" xfId="286"/>
    <cellStyle name="60% - Accent3 2 2" xfId="287"/>
    <cellStyle name="60% - Accent3 2 3" xfId="288"/>
    <cellStyle name="60% - Accent3 3" xfId="289"/>
    <cellStyle name="60% - Accent3 3 2" xfId="290"/>
    <cellStyle name="60% - Accent3 3 3" xfId="291"/>
    <cellStyle name="60% - Accent3 4" xfId="292"/>
    <cellStyle name="60% - Accent3 4 2" xfId="293"/>
    <cellStyle name="60% - Accent3 4 3" xfId="294"/>
    <cellStyle name="60% - Accent3 5" xfId="295"/>
    <cellStyle name="60% - Accent3 6" xfId="296"/>
    <cellStyle name="60% - Accent3 7" xfId="297"/>
    <cellStyle name="60% - Accent3 8" xfId="298"/>
    <cellStyle name="60% - Accent3 9" xfId="299"/>
    <cellStyle name="60% - Accent4 10" xfId="300"/>
    <cellStyle name="60% - Accent4 11" xfId="301"/>
    <cellStyle name="60% - Accent4 12" xfId="302"/>
    <cellStyle name="60% - Accent4 2" xfId="303"/>
    <cellStyle name="60% - Accent4 2 2" xfId="304"/>
    <cellStyle name="60% - Accent4 2 3" xfId="305"/>
    <cellStyle name="60% - Accent4 3" xfId="306"/>
    <cellStyle name="60% - Accent4 3 2" xfId="307"/>
    <cellStyle name="60% - Accent4 3 3" xfId="308"/>
    <cellStyle name="60% - Accent4 4" xfId="309"/>
    <cellStyle name="60% - Accent4 4 2" xfId="310"/>
    <cellStyle name="60% - Accent4 4 3" xfId="311"/>
    <cellStyle name="60% - Accent4 5" xfId="312"/>
    <cellStyle name="60% - Accent4 6" xfId="313"/>
    <cellStyle name="60% - Accent4 7" xfId="314"/>
    <cellStyle name="60% - Accent4 8" xfId="315"/>
    <cellStyle name="60% - Accent4 9" xfId="316"/>
    <cellStyle name="60% - Accent5 10" xfId="317"/>
    <cellStyle name="60% - Accent5 11" xfId="318"/>
    <cellStyle name="60% - Accent5 12" xfId="319"/>
    <cellStyle name="60% - Accent5 2" xfId="320"/>
    <cellStyle name="60% - Accent5 2 2" xfId="321"/>
    <cellStyle name="60% - Accent5 2 3" xfId="322"/>
    <cellStyle name="60% - Accent5 3" xfId="323"/>
    <cellStyle name="60% - Accent5 3 2" xfId="324"/>
    <cellStyle name="60% - Accent5 3 3" xfId="325"/>
    <cellStyle name="60% - Accent5 4" xfId="326"/>
    <cellStyle name="60% - Accent5 4 2" xfId="327"/>
    <cellStyle name="60% - Accent5 4 3" xfId="328"/>
    <cellStyle name="60% - Accent5 5" xfId="329"/>
    <cellStyle name="60% - Accent5 6" xfId="330"/>
    <cellStyle name="60% - Accent5 7" xfId="331"/>
    <cellStyle name="60% - Accent5 8" xfId="332"/>
    <cellStyle name="60% - Accent5 9" xfId="333"/>
    <cellStyle name="60% - Accent6 10" xfId="334"/>
    <cellStyle name="60% - Accent6 11" xfId="335"/>
    <cellStyle name="60% - Accent6 12" xfId="336"/>
    <cellStyle name="60% - Accent6 2" xfId="337"/>
    <cellStyle name="60% - Accent6 2 2" xfId="338"/>
    <cellStyle name="60% - Accent6 2 3" xfId="339"/>
    <cellStyle name="60% - Accent6 3" xfId="340"/>
    <cellStyle name="60% - Accent6 3 2" xfId="341"/>
    <cellStyle name="60% - Accent6 3 3" xfId="342"/>
    <cellStyle name="60% - Accent6 4" xfId="343"/>
    <cellStyle name="60% - Accent6 4 2" xfId="344"/>
    <cellStyle name="60% - Accent6 4 3" xfId="345"/>
    <cellStyle name="60% - Accent6 5" xfId="346"/>
    <cellStyle name="60% - Accent6 6" xfId="347"/>
    <cellStyle name="60% - Accent6 7" xfId="348"/>
    <cellStyle name="60% - Accent6 8" xfId="349"/>
    <cellStyle name="60% - Accent6 9" xfId="350"/>
    <cellStyle name="Accent1 10" xfId="351"/>
    <cellStyle name="Accent1 11" xfId="352"/>
    <cellStyle name="Accent1 12" xfId="353"/>
    <cellStyle name="Accent1 2" xfId="354"/>
    <cellStyle name="Accent1 2 2" xfId="355"/>
    <cellStyle name="Accent1 2 3" xfId="356"/>
    <cellStyle name="Accent1 3" xfId="357"/>
    <cellStyle name="Accent1 3 2" xfId="358"/>
    <cellStyle name="Accent1 3 3" xfId="359"/>
    <cellStyle name="Accent1 4" xfId="360"/>
    <cellStyle name="Accent1 4 2" xfId="361"/>
    <cellStyle name="Accent1 4 3" xfId="362"/>
    <cellStyle name="Accent1 5" xfId="363"/>
    <cellStyle name="Accent1 6" xfId="364"/>
    <cellStyle name="Accent1 7" xfId="365"/>
    <cellStyle name="Accent1 8" xfId="366"/>
    <cellStyle name="Accent1 9" xfId="367"/>
    <cellStyle name="Accent2 10" xfId="368"/>
    <cellStyle name="Accent2 11" xfId="369"/>
    <cellStyle name="Accent2 12" xfId="370"/>
    <cellStyle name="Accent2 2" xfId="371"/>
    <cellStyle name="Accent2 2 2" xfId="372"/>
    <cellStyle name="Accent2 2 3" xfId="373"/>
    <cellStyle name="Accent2 3" xfId="374"/>
    <cellStyle name="Accent2 3 2" xfId="375"/>
    <cellStyle name="Accent2 3 3" xfId="376"/>
    <cellStyle name="Accent2 4" xfId="377"/>
    <cellStyle name="Accent2 4 2" xfId="378"/>
    <cellStyle name="Accent2 4 3" xfId="379"/>
    <cellStyle name="Accent2 5" xfId="380"/>
    <cellStyle name="Accent2 6" xfId="381"/>
    <cellStyle name="Accent2 7" xfId="382"/>
    <cellStyle name="Accent2 8" xfId="383"/>
    <cellStyle name="Accent2 9" xfId="384"/>
    <cellStyle name="Accent3 10" xfId="385"/>
    <cellStyle name="Accent3 11" xfId="386"/>
    <cellStyle name="Accent3 12" xfId="387"/>
    <cellStyle name="Accent3 2" xfId="388"/>
    <cellStyle name="Accent3 2 2" xfId="389"/>
    <cellStyle name="Accent3 2 3" xfId="390"/>
    <cellStyle name="Accent3 3" xfId="391"/>
    <cellStyle name="Accent3 3 2" xfId="392"/>
    <cellStyle name="Accent3 3 3" xfId="393"/>
    <cellStyle name="Accent3 4" xfId="394"/>
    <cellStyle name="Accent3 4 2" xfId="395"/>
    <cellStyle name="Accent3 4 3" xfId="396"/>
    <cellStyle name="Accent3 5" xfId="397"/>
    <cellStyle name="Accent3 6" xfId="398"/>
    <cellStyle name="Accent3 7" xfId="399"/>
    <cellStyle name="Accent3 8" xfId="400"/>
    <cellStyle name="Accent3 9" xfId="401"/>
    <cellStyle name="Accent4 10" xfId="402"/>
    <cellStyle name="Accent4 11" xfId="403"/>
    <cellStyle name="Accent4 12" xfId="404"/>
    <cellStyle name="Accent4 2" xfId="405"/>
    <cellStyle name="Accent4 2 2" xfId="406"/>
    <cellStyle name="Accent4 2 3" xfId="407"/>
    <cellStyle name="Accent4 3" xfId="408"/>
    <cellStyle name="Accent4 3 2" xfId="409"/>
    <cellStyle name="Accent4 3 3" xfId="410"/>
    <cellStyle name="Accent4 4" xfId="411"/>
    <cellStyle name="Accent4 4 2" xfId="412"/>
    <cellStyle name="Accent4 4 3" xfId="413"/>
    <cellStyle name="Accent4 5" xfId="414"/>
    <cellStyle name="Accent4 6" xfId="415"/>
    <cellStyle name="Accent4 7" xfId="416"/>
    <cellStyle name="Accent4 8" xfId="417"/>
    <cellStyle name="Accent4 9" xfId="418"/>
    <cellStyle name="Accent5 10" xfId="419"/>
    <cellStyle name="Accent5 11" xfId="420"/>
    <cellStyle name="Accent5 12" xfId="421"/>
    <cellStyle name="Accent5 2" xfId="422"/>
    <cellStyle name="Accent5 2 2" xfId="423"/>
    <cellStyle name="Accent5 2 3" xfId="424"/>
    <cellStyle name="Accent5 3" xfId="425"/>
    <cellStyle name="Accent5 3 2" xfId="426"/>
    <cellStyle name="Accent5 3 3" xfId="427"/>
    <cellStyle name="Accent5 4" xfId="428"/>
    <cellStyle name="Accent5 4 2" xfId="429"/>
    <cellStyle name="Accent5 4 3" xfId="430"/>
    <cellStyle name="Accent5 5" xfId="431"/>
    <cellStyle name="Accent5 6" xfId="432"/>
    <cellStyle name="Accent5 7" xfId="433"/>
    <cellStyle name="Accent5 8" xfId="434"/>
    <cellStyle name="Accent5 9" xfId="435"/>
    <cellStyle name="Accent6 10" xfId="436"/>
    <cellStyle name="Accent6 11" xfId="437"/>
    <cellStyle name="Accent6 12" xfId="438"/>
    <cellStyle name="Accent6 2" xfId="439"/>
    <cellStyle name="Accent6 2 2" xfId="440"/>
    <cellStyle name="Accent6 2 3" xfId="441"/>
    <cellStyle name="Accent6 3" xfId="442"/>
    <cellStyle name="Accent6 3 2" xfId="443"/>
    <cellStyle name="Accent6 3 3" xfId="444"/>
    <cellStyle name="Accent6 4" xfId="445"/>
    <cellStyle name="Accent6 4 2" xfId="446"/>
    <cellStyle name="Accent6 4 3" xfId="447"/>
    <cellStyle name="Accent6 5" xfId="448"/>
    <cellStyle name="Accent6 6" xfId="449"/>
    <cellStyle name="Accent6 7" xfId="450"/>
    <cellStyle name="Accent6 8" xfId="451"/>
    <cellStyle name="Accent6 9" xfId="452"/>
    <cellStyle name="Bad 10" xfId="453"/>
    <cellStyle name="Bad 11" xfId="454"/>
    <cellStyle name="Bad 12" xfId="455"/>
    <cellStyle name="Bad 2" xfId="456"/>
    <cellStyle name="Bad 2 2" xfId="457"/>
    <cellStyle name="Bad 2 3" xfId="458"/>
    <cellStyle name="Bad 3" xfId="459"/>
    <cellStyle name="Bad 3 2" xfId="460"/>
    <cellStyle name="Bad 3 3" xfId="461"/>
    <cellStyle name="Bad 4" xfId="462"/>
    <cellStyle name="Bad 4 2" xfId="463"/>
    <cellStyle name="Bad 4 3" xfId="464"/>
    <cellStyle name="Bad 5" xfId="465"/>
    <cellStyle name="Bad 6" xfId="466"/>
    <cellStyle name="Bad 7" xfId="467"/>
    <cellStyle name="Bad 8" xfId="468"/>
    <cellStyle name="Bad 9" xfId="469"/>
    <cellStyle name="Blank [$]" xfId="470"/>
    <cellStyle name="Blank [%]" xfId="471"/>
    <cellStyle name="Blank [,]" xfId="472"/>
    <cellStyle name="Blank [1$]" xfId="473"/>
    <cellStyle name="Blank [1%]" xfId="474"/>
    <cellStyle name="Blank [1,]" xfId="475"/>
    <cellStyle name="Blank [2$]" xfId="476"/>
    <cellStyle name="Blank [2%]" xfId="477"/>
    <cellStyle name="Blank [2,]" xfId="478"/>
    <cellStyle name="Blank [3$]" xfId="479"/>
    <cellStyle name="Blank [3%]" xfId="480"/>
    <cellStyle name="Blank [3,]" xfId="481"/>
    <cellStyle name="Blank [D-M-Y]" xfId="482"/>
    <cellStyle name="Blank [K,]" xfId="483"/>
    <cellStyle name="Blank[,]" xfId="484"/>
    <cellStyle name="Bold/Border" xfId="485"/>
    <cellStyle name="Bullet" xfId="486"/>
    <cellStyle name="Bun" xfId="487"/>
    <cellStyle name="Calcul" xfId="488"/>
    <cellStyle name="Calculation 10" xfId="489"/>
    <cellStyle name="Calculation 11" xfId="490"/>
    <cellStyle name="Calculation 12" xfId="491"/>
    <cellStyle name="Calculation 2" xfId="492"/>
    <cellStyle name="Calculation 2 2" xfId="493"/>
    <cellStyle name="Calculation 2 3" xfId="494"/>
    <cellStyle name="Calculation 3" xfId="495"/>
    <cellStyle name="Calculation 3 2" xfId="496"/>
    <cellStyle name="Calculation 3 3" xfId="497"/>
    <cellStyle name="Calculation 4" xfId="498"/>
    <cellStyle name="Calculation 4 2" xfId="499"/>
    <cellStyle name="Calculation 4 3" xfId="500"/>
    <cellStyle name="Calculation 5" xfId="501"/>
    <cellStyle name="Calculation 6" xfId="502"/>
    <cellStyle name="Calculation 7" xfId="503"/>
    <cellStyle name="Calculation 8" xfId="504"/>
    <cellStyle name="Calculation 9" xfId="505"/>
    <cellStyle name="Celulă legată" xfId="506"/>
    <cellStyle name="Check Cell 10" xfId="507"/>
    <cellStyle name="Check Cell 11" xfId="508"/>
    <cellStyle name="Check Cell 12" xfId="509"/>
    <cellStyle name="Check Cell 2" xfId="510"/>
    <cellStyle name="Check Cell 2 2" xfId="511"/>
    <cellStyle name="Check Cell 2 3" xfId="512"/>
    <cellStyle name="Check Cell 3" xfId="513"/>
    <cellStyle name="Check Cell 3 2" xfId="514"/>
    <cellStyle name="Check Cell 3 3" xfId="515"/>
    <cellStyle name="Check Cell 4" xfId="516"/>
    <cellStyle name="Check Cell 4 2" xfId="517"/>
    <cellStyle name="Check Cell 4 3" xfId="518"/>
    <cellStyle name="Check Cell 5" xfId="519"/>
    <cellStyle name="Check Cell 6" xfId="520"/>
    <cellStyle name="Check Cell 7" xfId="521"/>
    <cellStyle name="Check Cell 8" xfId="522"/>
    <cellStyle name="Check Cell 9" xfId="523"/>
    <cellStyle name="Comma" xfId="1" builtinId="3"/>
    <cellStyle name="Comma  - Style1" xfId="524"/>
    <cellStyle name="Comma  - Style2" xfId="525"/>
    <cellStyle name="Comma  - Style3" xfId="526"/>
    <cellStyle name="Comma  - Style4" xfId="527"/>
    <cellStyle name="Comma  - Style5" xfId="528"/>
    <cellStyle name="Comma  - Style6" xfId="529"/>
    <cellStyle name="Comma  - Style7" xfId="530"/>
    <cellStyle name="Comma  - Style8" xfId="531"/>
    <cellStyle name="Comma [1]" xfId="532"/>
    <cellStyle name="Comma [2]" xfId="533"/>
    <cellStyle name="Comma [3]" xfId="534"/>
    <cellStyle name="Comma 2" xfId="535"/>
    <cellStyle name="Comma 3" xfId="536"/>
    <cellStyle name="Comma 3 2" xfId="537"/>
    <cellStyle name="Comma 4" xfId="538"/>
    <cellStyle name="Comma 5" xfId="539"/>
    <cellStyle name="Comma 5 2" xfId="540"/>
    <cellStyle name="Comma 6" xfId="541"/>
    <cellStyle name="Comma 7" xfId="542"/>
    <cellStyle name="Currency [1]" xfId="543"/>
    <cellStyle name="Currency [2]" xfId="544"/>
    <cellStyle name="Currency [3]" xfId="545"/>
    <cellStyle name="Dash" xfId="546"/>
    <cellStyle name="Date" xfId="547"/>
    <cellStyle name="Date [D-M-Y]" xfId="548"/>
    <cellStyle name="Date [M/D/Y]" xfId="549"/>
    <cellStyle name="Date [M/Y]" xfId="550"/>
    <cellStyle name="Date [M-Y]" xfId="551"/>
    <cellStyle name="Date_Evolutie 2003-2007 pt raport 2006" xfId="552"/>
    <cellStyle name="Eronat" xfId="553"/>
    <cellStyle name="Euro" xfId="554"/>
    <cellStyle name="Explanatory Text 10" xfId="555"/>
    <cellStyle name="Explanatory Text 11" xfId="556"/>
    <cellStyle name="Explanatory Text 12" xfId="557"/>
    <cellStyle name="Explanatory Text 2" xfId="558"/>
    <cellStyle name="Explanatory Text 2 2" xfId="559"/>
    <cellStyle name="Explanatory Text 2 3" xfId="560"/>
    <cellStyle name="Explanatory Text 3" xfId="561"/>
    <cellStyle name="Explanatory Text 3 2" xfId="562"/>
    <cellStyle name="Explanatory Text 3 3" xfId="563"/>
    <cellStyle name="Explanatory Text 4" xfId="564"/>
    <cellStyle name="Explanatory Text 4 2" xfId="565"/>
    <cellStyle name="Explanatory Text 4 3" xfId="566"/>
    <cellStyle name="Explanatory Text 5" xfId="567"/>
    <cellStyle name="Explanatory Text 6" xfId="568"/>
    <cellStyle name="Explanatory Text 7" xfId="569"/>
    <cellStyle name="Explanatory Text 8" xfId="570"/>
    <cellStyle name="Explanatory Text 9" xfId="571"/>
    <cellStyle name="Fraction" xfId="572"/>
    <cellStyle name="Fraction [8]" xfId="573"/>
    <cellStyle name="Fraction [Bl]" xfId="574"/>
    <cellStyle name="Fraction_Evolutie 2003-2007 pt raport 2006" xfId="575"/>
    <cellStyle name="Good 10" xfId="576"/>
    <cellStyle name="Good 11" xfId="577"/>
    <cellStyle name="Good 12" xfId="578"/>
    <cellStyle name="Good 2" xfId="579"/>
    <cellStyle name="Good 2 2" xfId="580"/>
    <cellStyle name="Good 2 3" xfId="581"/>
    <cellStyle name="Good 3" xfId="582"/>
    <cellStyle name="Good 3 2" xfId="583"/>
    <cellStyle name="Good 3 3" xfId="584"/>
    <cellStyle name="Good 4" xfId="585"/>
    <cellStyle name="Good 4 2" xfId="586"/>
    <cellStyle name="Good 4 3" xfId="587"/>
    <cellStyle name="Good 5" xfId="588"/>
    <cellStyle name="Good 6" xfId="589"/>
    <cellStyle name="Good 7" xfId="590"/>
    <cellStyle name="Good 8" xfId="591"/>
    <cellStyle name="Good 9" xfId="592"/>
    <cellStyle name="Heading 1 10" xfId="593"/>
    <cellStyle name="Heading 1 11" xfId="594"/>
    <cellStyle name="Heading 1 12" xfId="595"/>
    <cellStyle name="Heading 1 2" xfId="596"/>
    <cellStyle name="Heading 1 2 2" xfId="597"/>
    <cellStyle name="Heading 1 2 3" xfId="598"/>
    <cellStyle name="Heading 1 3" xfId="599"/>
    <cellStyle name="Heading 1 3 2" xfId="600"/>
    <cellStyle name="Heading 1 3 3" xfId="601"/>
    <cellStyle name="Heading 1 4" xfId="602"/>
    <cellStyle name="Heading 1 4 2" xfId="603"/>
    <cellStyle name="Heading 1 4 3" xfId="604"/>
    <cellStyle name="Heading 1 5" xfId="605"/>
    <cellStyle name="Heading 1 6" xfId="606"/>
    <cellStyle name="Heading 1 7" xfId="607"/>
    <cellStyle name="Heading 1 8" xfId="608"/>
    <cellStyle name="Heading 1 9" xfId="609"/>
    <cellStyle name="Heading 2 10" xfId="610"/>
    <cellStyle name="Heading 2 11" xfId="611"/>
    <cellStyle name="Heading 2 12" xfId="612"/>
    <cellStyle name="Heading 2 2" xfId="613"/>
    <cellStyle name="Heading 2 2 2" xfId="614"/>
    <cellStyle name="Heading 2 2 3" xfId="615"/>
    <cellStyle name="Heading 2 3" xfId="616"/>
    <cellStyle name="Heading 2 3 2" xfId="617"/>
    <cellStyle name="Heading 2 3 3" xfId="618"/>
    <cellStyle name="Heading 2 4" xfId="619"/>
    <cellStyle name="Heading 2 4 2" xfId="620"/>
    <cellStyle name="Heading 2 4 3" xfId="621"/>
    <cellStyle name="Heading 2 5" xfId="622"/>
    <cellStyle name="Heading 2 6" xfId="623"/>
    <cellStyle name="Heading 2 7" xfId="624"/>
    <cellStyle name="Heading 2 8" xfId="625"/>
    <cellStyle name="Heading 2 9" xfId="626"/>
    <cellStyle name="Heading 3 10" xfId="627"/>
    <cellStyle name="Heading 3 11" xfId="628"/>
    <cellStyle name="Heading 3 12" xfId="629"/>
    <cellStyle name="Heading 3 2" xfId="630"/>
    <cellStyle name="Heading 3 2 2" xfId="631"/>
    <cellStyle name="Heading 3 2 3" xfId="632"/>
    <cellStyle name="Heading 3 3" xfId="633"/>
    <cellStyle name="Heading 3 3 2" xfId="634"/>
    <cellStyle name="Heading 3 3 3" xfId="635"/>
    <cellStyle name="Heading 3 4" xfId="636"/>
    <cellStyle name="Heading 3 4 2" xfId="637"/>
    <cellStyle name="Heading 3 4 3" xfId="638"/>
    <cellStyle name="Heading 3 5" xfId="639"/>
    <cellStyle name="Heading 3 6" xfId="640"/>
    <cellStyle name="Heading 3 7" xfId="641"/>
    <cellStyle name="Heading 3 8" xfId="642"/>
    <cellStyle name="Heading 3 9" xfId="643"/>
    <cellStyle name="Heading 4 10" xfId="644"/>
    <cellStyle name="Heading 4 11" xfId="645"/>
    <cellStyle name="Heading 4 12" xfId="646"/>
    <cellStyle name="Heading 4 2" xfId="647"/>
    <cellStyle name="Heading 4 2 2" xfId="648"/>
    <cellStyle name="Heading 4 2 3" xfId="649"/>
    <cellStyle name="Heading 4 3" xfId="650"/>
    <cellStyle name="Heading 4 3 2" xfId="651"/>
    <cellStyle name="Heading 4 3 3" xfId="652"/>
    <cellStyle name="Heading 4 4" xfId="653"/>
    <cellStyle name="Heading 4 4 2" xfId="654"/>
    <cellStyle name="Heading 4 4 3" xfId="655"/>
    <cellStyle name="Heading 4 5" xfId="656"/>
    <cellStyle name="Heading 4 6" xfId="657"/>
    <cellStyle name="Heading 4 7" xfId="658"/>
    <cellStyle name="Heading 4 8" xfId="659"/>
    <cellStyle name="Heading 4 9" xfId="660"/>
    <cellStyle name="Hidden" xfId="661"/>
    <cellStyle name="Hyperlink 2" xfId="662"/>
    <cellStyle name="Ieșire" xfId="663"/>
    <cellStyle name="Input 10" xfId="664"/>
    <cellStyle name="Input 11" xfId="665"/>
    <cellStyle name="Input 12" xfId="666"/>
    <cellStyle name="Input 2" xfId="667"/>
    <cellStyle name="Input 2 2" xfId="668"/>
    <cellStyle name="Input 2 3" xfId="669"/>
    <cellStyle name="Input 3" xfId="670"/>
    <cellStyle name="Input 3 2" xfId="671"/>
    <cellStyle name="Input 3 3" xfId="672"/>
    <cellStyle name="Input 4" xfId="673"/>
    <cellStyle name="Input 4 2" xfId="674"/>
    <cellStyle name="Input 4 3" xfId="675"/>
    <cellStyle name="Input 5" xfId="676"/>
    <cellStyle name="Input 6" xfId="677"/>
    <cellStyle name="Input 7" xfId="678"/>
    <cellStyle name="Input 8" xfId="679"/>
    <cellStyle name="Input 9" xfId="680"/>
    <cellStyle name="Intrare" xfId="681"/>
    <cellStyle name="Linked Cell 10" xfId="682"/>
    <cellStyle name="Linked Cell 11" xfId="683"/>
    <cellStyle name="Linked Cell 12" xfId="684"/>
    <cellStyle name="Linked Cell 2" xfId="685"/>
    <cellStyle name="Linked Cell 2 2" xfId="686"/>
    <cellStyle name="Linked Cell 2 3" xfId="687"/>
    <cellStyle name="Linked Cell 3" xfId="688"/>
    <cellStyle name="Linked Cell 3 2" xfId="689"/>
    <cellStyle name="Linked Cell 3 3" xfId="690"/>
    <cellStyle name="Linked Cell 4" xfId="691"/>
    <cellStyle name="Linked Cell 4 2" xfId="692"/>
    <cellStyle name="Linked Cell 4 3" xfId="693"/>
    <cellStyle name="Linked Cell 5" xfId="694"/>
    <cellStyle name="Linked Cell 6" xfId="695"/>
    <cellStyle name="Linked Cell 7" xfId="696"/>
    <cellStyle name="Linked Cell 8" xfId="697"/>
    <cellStyle name="Linked Cell 9" xfId="698"/>
    <cellStyle name="Neutral 10" xfId="699"/>
    <cellStyle name="Neutral 11" xfId="700"/>
    <cellStyle name="Neutral 12" xfId="701"/>
    <cellStyle name="Neutral 2" xfId="702"/>
    <cellStyle name="Neutral 2 2" xfId="703"/>
    <cellStyle name="Neutral 2 3" xfId="704"/>
    <cellStyle name="Neutral 3" xfId="705"/>
    <cellStyle name="Neutral 3 2" xfId="706"/>
    <cellStyle name="Neutral 3 3" xfId="707"/>
    <cellStyle name="Neutral 4" xfId="708"/>
    <cellStyle name="Neutral 4 2" xfId="709"/>
    <cellStyle name="Neutral 4 3" xfId="710"/>
    <cellStyle name="Neutral 5" xfId="711"/>
    <cellStyle name="Neutral 6" xfId="712"/>
    <cellStyle name="Neutral 7" xfId="713"/>
    <cellStyle name="Neutral 8" xfId="714"/>
    <cellStyle name="Neutral 9" xfId="715"/>
    <cellStyle name="Neutru" xfId="716"/>
    <cellStyle name="Normal" xfId="0" builtinId="0"/>
    <cellStyle name="Normal - Style1" xfId="717"/>
    <cellStyle name="Normal 10" xfId="718"/>
    <cellStyle name="Normal 10 2" xfId="719"/>
    <cellStyle name="Normal 11" xfId="720"/>
    <cellStyle name="Normal 11 2" xfId="721"/>
    <cellStyle name="Normal 12" xfId="722"/>
    <cellStyle name="Normal 12 2" xfId="723"/>
    <cellStyle name="Normal 13" xfId="724"/>
    <cellStyle name="Normal 14" xfId="725"/>
    <cellStyle name="Normal 15" xfId="726"/>
    <cellStyle name="Normal 16" xfId="727"/>
    <cellStyle name="Normal 17" xfId="728"/>
    <cellStyle name="Normal 17 2" xfId="729"/>
    <cellStyle name="Normal 18" xfId="730"/>
    <cellStyle name="Normal 19" xfId="731"/>
    <cellStyle name="Normal 2" xfId="732"/>
    <cellStyle name="Normal 2 2" xfId="733"/>
    <cellStyle name="Normal 2 3" xfId="734"/>
    <cellStyle name="Normal 2_Estimations TUD - District 6 TRP 06.08.09" xfId="735"/>
    <cellStyle name="Normal 20" xfId="736"/>
    <cellStyle name="Normal 3" xfId="737"/>
    <cellStyle name="Normal 3 2" xfId="738"/>
    <cellStyle name="Normal 4" xfId="739"/>
    <cellStyle name="Normal 4 2" xfId="740"/>
    <cellStyle name="Normal 4 3" xfId="741"/>
    <cellStyle name="Normal 4 4" xfId="742"/>
    <cellStyle name="Normal 5" xfId="743"/>
    <cellStyle name="Normal 5 2" xfId="744"/>
    <cellStyle name="Normal 6" xfId="745"/>
    <cellStyle name="Normal 6 2" xfId="746"/>
    <cellStyle name="Normal 7" xfId="747"/>
    <cellStyle name="Normal 7 2" xfId="748"/>
    <cellStyle name="Normal 8" xfId="749"/>
    <cellStyle name="Normal 8 2" xfId="750"/>
    <cellStyle name="Normal 9" xfId="751"/>
    <cellStyle name="Normal 9 2" xfId="752"/>
    <cellStyle name="Normal_Anexa 1.3 - SG Calcul grd.indt 12.04.2010" xfId="3"/>
    <cellStyle name="Normale 2" xfId="753"/>
    <cellStyle name="Notă" xfId="754"/>
    <cellStyle name="Note 10" xfId="755"/>
    <cellStyle name="Note 10 2" xfId="756"/>
    <cellStyle name="Note 11" xfId="757"/>
    <cellStyle name="Note 11 2" xfId="758"/>
    <cellStyle name="Note 12" xfId="759"/>
    <cellStyle name="Note 12 2" xfId="760"/>
    <cellStyle name="Note 2" xfId="761"/>
    <cellStyle name="Note 2 2" xfId="762"/>
    <cellStyle name="Note 3" xfId="763"/>
    <cellStyle name="Note 3 2" xfId="764"/>
    <cellStyle name="Note 4" xfId="765"/>
    <cellStyle name="Note 4 2" xfId="766"/>
    <cellStyle name="Note 5" xfId="767"/>
    <cellStyle name="Note 5 2" xfId="768"/>
    <cellStyle name="Note 6" xfId="769"/>
    <cellStyle name="Note 6 2" xfId="770"/>
    <cellStyle name="Note 7" xfId="771"/>
    <cellStyle name="Note 7 2" xfId="772"/>
    <cellStyle name="Note 8" xfId="773"/>
    <cellStyle name="Note 8 2" xfId="774"/>
    <cellStyle name="Note 9" xfId="775"/>
    <cellStyle name="Note 9 2" xfId="776"/>
    <cellStyle name="Output 10" xfId="777"/>
    <cellStyle name="Output 11" xfId="778"/>
    <cellStyle name="Output 12" xfId="779"/>
    <cellStyle name="Output 2" xfId="780"/>
    <cellStyle name="Output 2 2" xfId="781"/>
    <cellStyle name="Output 2 3" xfId="782"/>
    <cellStyle name="Output 3" xfId="783"/>
    <cellStyle name="Output 3 2" xfId="784"/>
    <cellStyle name="Output 3 3" xfId="785"/>
    <cellStyle name="Output 4" xfId="786"/>
    <cellStyle name="Output 4 2" xfId="787"/>
    <cellStyle name="Output 4 3" xfId="788"/>
    <cellStyle name="Output 5" xfId="789"/>
    <cellStyle name="Output 6" xfId="790"/>
    <cellStyle name="Output 7" xfId="791"/>
    <cellStyle name="Output 8" xfId="792"/>
    <cellStyle name="Output 9" xfId="793"/>
    <cellStyle name="Percent" xfId="2" builtinId="5"/>
    <cellStyle name="Percent [1]" xfId="794"/>
    <cellStyle name="Percent [2]" xfId="795"/>
    <cellStyle name="Percent [3]" xfId="796"/>
    <cellStyle name="Percent 2" xfId="797"/>
    <cellStyle name="Percent 2 2" xfId="798"/>
    <cellStyle name="Percent 2 2 2" xfId="799"/>
    <cellStyle name="Percent 2 3" xfId="800"/>
    <cellStyle name="Percent 3" xfId="801"/>
    <cellStyle name="Percent 3 2" xfId="802"/>
    <cellStyle name="Percent 3 2 2" xfId="803"/>
    <cellStyle name="Percent 4" xfId="804"/>
    <cellStyle name="Percent 4 2" xfId="805"/>
    <cellStyle name="Percent 5" xfId="806"/>
    <cellStyle name="Percent 5 2" xfId="807"/>
    <cellStyle name="Percent 6" xfId="808"/>
    <cellStyle name="Percent 6 2" xfId="809"/>
    <cellStyle name="Percent_Anexa 1.3 - SG Calcul grd.indt 12.04.2010" xfId="4"/>
    <cellStyle name="Text [Bullet]" xfId="810"/>
    <cellStyle name="Text [Dash]" xfId="811"/>
    <cellStyle name="Text [Em-Dash]" xfId="812"/>
    <cellStyle name="Text avertisment" xfId="813"/>
    <cellStyle name="Text explicativ" xfId="814"/>
    <cellStyle name="Times" xfId="815"/>
    <cellStyle name="Times [1]" xfId="816"/>
    <cellStyle name="Times [2]" xfId="817"/>
    <cellStyle name="Times_Evolutie 2003-2007 pt raport 2006" xfId="818"/>
    <cellStyle name="Title 10" xfId="819"/>
    <cellStyle name="Title 11" xfId="820"/>
    <cellStyle name="Title 12" xfId="821"/>
    <cellStyle name="Title 2" xfId="822"/>
    <cellStyle name="Title 2 2" xfId="823"/>
    <cellStyle name="Title 2 3" xfId="824"/>
    <cellStyle name="Title 3" xfId="825"/>
    <cellStyle name="Title 3 2" xfId="826"/>
    <cellStyle name="Title 3 3" xfId="827"/>
    <cellStyle name="Title 4" xfId="828"/>
    <cellStyle name="Title 4 2" xfId="829"/>
    <cellStyle name="Title 4 3" xfId="830"/>
    <cellStyle name="Title 5" xfId="831"/>
    <cellStyle name="Title 6" xfId="832"/>
    <cellStyle name="Title 7" xfId="833"/>
    <cellStyle name="Title 8" xfId="834"/>
    <cellStyle name="Title 9" xfId="835"/>
    <cellStyle name="Titlu" xfId="836"/>
    <cellStyle name="Titlu 1" xfId="837"/>
    <cellStyle name="Titlu 2" xfId="838"/>
    <cellStyle name="Titlu 3" xfId="839"/>
    <cellStyle name="Titlu 4" xfId="840"/>
    <cellStyle name="Total 10" xfId="841"/>
    <cellStyle name="Total 11" xfId="842"/>
    <cellStyle name="Total 12" xfId="843"/>
    <cellStyle name="Total 2" xfId="844"/>
    <cellStyle name="Total 2 2" xfId="845"/>
    <cellStyle name="Total 2 3" xfId="846"/>
    <cellStyle name="Total 3" xfId="847"/>
    <cellStyle name="Total 3 2" xfId="848"/>
    <cellStyle name="Total 3 3" xfId="849"/>
    <cellStyle name="Total 4" xfId="850"/>
    <cellStyle name="Total 4 2" xfId="851"/>
    <cellStyle name="Total 4 3" xfId="852"/>
    <cellStyle name="Total 5" xfId="853"/>
    <cellStyle name="Total 6" xfId="854"/>
    <cellStyle name="Total 7" xfId="855"/>
    <cellStyle name="Total 8" xfId="856"/>
    <cellStyle name="Total 9" xfId="857"/>
    <cellStyle name="Valuta 2" xfId="858"/>
    <cellStyle name="Verificare celulă" xfId="859"/>
    <cellStyle name="Virgulă_BUGET 2004 PE TRIMESTRE" xfId="860"/>
    <cellStyle name="Warning Text 10" xfId="861"/>
    <cellStyle name="Warning Text 11" xfId="862"/>
    <cellStyle name="Warning Text 12" xfId="863"/>
    <cellStyle name="Warning Text 2" xfId="864"/>
    <cellStyle name="Warning Text 2 2" xfId="865"/>
    <cellStyle name="Warning Text 2 3" xfId="866"/>
    <cellStyle name="Warning Text 3" xfId="867"/>
    <cellStyle name="Warning Text 3 2" xfId="868"/>
    <cellStyle name="Warning Text 3 3" xfId="869"/>
    <cellStyle name="Warning Text 4" xfId="870"/>
    <cellStyle name="Warning Text 4 2" xfId="871"/>
    <cellStyle name="Warning Text 4 3" xfId="872"/>
    <cellStyle name="Warning Text 5" xfId="873"/>
    <cellStyle name="Warning Text 6" xfId="874"/>
    <cellStyle name="Warning Text 7" xfId="875"/>
    <cellStyle name="Warning Text 8" xfId="876"/>
    <cellStyle name="Warning Text 9" xfId="877"/>
    <cellStyle name="ハイパーリンク" xfId="878"/>
    <cellStyle name="표준_Korean Portfolio II" xfId="879"/>
    <cellStyle name="桁?切り_SB" xfId="880"/>
    <cellStyle name="桁区切り_SB" xfId="881"/>
    <cellStyle name="標準_A" xfId="882"/>
    <cellStyle name="表旨巧・・ハイパーリンク" xfId="883"/>
    <cellStyle name="表示済みのハイパーリンク" xfId="8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694765</xdr:colOff>
      <xdr:row>0</xdr:row>
      <xdr:rowOff>89647</xdr:rowOff>
    </xdr:from>
    <xdr:to>
      <xdr:col>14</xdr:col>
      <xdr:colOff>56029</xdr:colOff>
      <xdr:row>9</xdr:row>
      <xdr:rowOff>78441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90240" y="89647"/>
          <a:ext cx="7609914" cy="156041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ITUATIE%20actual_ven%202024%20fara%20imprumut%20nou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DOCUME~1/munday/LOCALS~1/Temp/final%2012-31-02%20fund%20iv%20internation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TEMP/TEMP/TEMP/Asset%20Tracking%20Europ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odeling\Bacau-primaria\Bacau%20finalizate\Prezentari%20municipalitati\desktop%20vechi\municipalitati\Tg.Mures\Credit%20analysis%20model%20TgMures%203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Swaps%20Marketing/Ted%20Mermel/MTM%20stuff/MSREF/F4%20MSREF%20KRW%201_31_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odeling\Piatr%20Neamt%20City\Piatra%20Neamt%20modelare%20finalizata\Piatra%20Neamt%20rapoarte%20finalizate%20FINAL\PiatraNeamt%20-%202006%20raport%20R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iana/InvestitiiPS1/2009/R6_18august/Diana/InvestitiiPS1/2005/Rectificare_09dec05/BugetLocal_R9_22dec05/2002/Rectificare5_decVirare2/Autofinantare_nov/A_ANEXA3_no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banking/Tadavarthy/New/Domestic_New/Inputs(Intl&amp;Dom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ADU%2025.05.2017/radu%2025.04.206/primarii/ARHIVA/sinaia/CREDIT%202017/Grafic%20Sinai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rk%20birnbaum/Desktop/BaiaMareenglexe/Romanian%20Financial%20Analysis%20Mode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Swaps%20Marketing/Ted%20Mermel/MTM%20stuff/MSREF/F4%20MSREF%20JPY%201_31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imbank 4"/>
      <sheetName val="credit eximbank 85"/>
      <sheetName val="CREDIT ref 7.2 MIO"/>
      <sheetName val="serv datoriei"/>
      <sheetName val="1.4"/>
      <sheetName val="credit nou fd UE 7.5 mio"/>
      <sheetName val="credit nou 2024"/>
      <sheetName val="1.2 toate creditele"/>
      <sheetName val="serv datoriei 2021-2023"/>
      <sheetName val="centralizare credite"/>
      <sheetName val="grad indatorare"/>
      <sheetName val="SD Eforie 10 ani"/>
      <sheetName val="SD Eforie fara fd ue"/>
      <sheetName val="comparatie"/>
      <sheetName val="2022"/>
      <sheetName val="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9">
          <cell r="G29">
            <v>4171546.8583050855</v>
          </cell>
          <cell r="H29">
            <v>4609046.8583050855</v>
          </cell>
          <cell r="I29">
            <v>4609046.8583050855</v>
          </cell>
          <cell r="J29">
            <v>4729046.8583050855</v>
          </cell>
          <cell r="K29">
            <v>4909046.8583050855</v>
          </cell>
          <cell r="L29">
            <v>4909046.8583050855</v>
          </cell>
          <cell r="M29">
            <v>4909046.8583050855</v>
          </cell>
          <cell r="N29">
            <v>5269046.8583050855</v>
          </cell>
          <cell r="O29">
            <v>3879435.1163841812</v>
          </cell>
          <cell r="P29">
            <v>1830000</v>
          </cell>
          <cell r="Q29">
            <v>907083.3</v>
          </cell>
          <cell r="R29">
            <v>0</v>
          </cell>
          <cell r="S29">
            <v>0</v>
          </cell>
        </row>
        <row r="30">
          <cell r="G30">
            <v>3069980.7172612729</v>
          </cell>
          <cell r="H30">
            <v>2785260.802982877</v>
          </cell>
          <cell r="I30">
            <v>2455757.7139894143</v>
          </cell>
          <cell r="J30">
            <v>2121946.0849959506</v>
          </cell>
          <cell r="K30">
            <v>1781856.1553953369</v>
          </cell>
          <cell r="L30">
            <v>1423730.5170090245</v>
          </cell>
          <cell r="M30">
            <v>1070837.0080155612</v>
          </cell>
          <cell r="N30">
            <v>705017.90902209794</v>
          </cell>
          <cell r="O30">
            <v>362491.08405100601</v>
          </cell>
          <cell r="P30">
            <v>151655.70124999998</v>
          </cell>
          <cell r="Q30">
            <v>23342.629999999997</v>
          </cell>
          <cell r="R30">
            <v>0</v>
          </cell>
          <cell r="S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</sheetData>
      <sheetData sheetId="10">
        <row r="19">
          <cell r="C19">
            <v>31036786.18</v>
          </cell>
          <cell r="D19">
            <v>39400652.670000009</v>
          </cell>
          <cell r="E19">
            <v>42354987.730000004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 IV Summary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UP _ Fund II"/>
      <sheetName val="Instructions"/>
      <sheetName val="KEY"/>
      <sheetName val="Summary - By Fund"/>
      <sheetName val="Summary - By Type"/>
      <sheetName val="Summary - By Country"/>
      <sheetName val="ROLLUP - Fund I"/>
      <sheetName val="ROLLUP - Fund II"/>
      <sheetName val="ROLLUP-Fund III"/>
      <sheetName val="ROLLUP - Fund IV"/>
      <sheetName val="Chart III"/>
      <sheetName val="Appold"/>
      <sheetName val="CV Solaia"/>
      <sheetName val="CV Cometa"/>
      <sheetName val="Carosib"/>
      <sheetName val="CV Iron-Fonspa"/>
      <sheetName val="Barbaresco"/>
      <sheetName val="MSC Hold "/>
      <sheetName val="ImmoUno"/>
      <sheetName val="Immobil Due"/>
      <sheetName val="MSMC Tre"/>
      <sheetName val="Parnasi"/>
      <sheetName val="RCS"/>
      <sheetName val="Birmann"/>
      <sheetName val="Ausone"/>
      <sheetName val="St Denis"/>
      <sheetName val="Vincennes#2"/>
      <sheetName val="Petrus"/>
      <sheetName val="MSCG"/>
      <sheetName val="Bercy Expo"/>
      <sheetName val="Wellington"/>
      <sheetName val="Punch Taverns"/>
      <sheetName val="ImmoScout"/>
      <sheetName val="MetroNexus"/>
      <sheetName val="Recoletos"/>
      <sheetName val="Ortega"/>
      <sheetName val="Fleming"/>
      <sheetName val="GEMS"/>
      <sheetName val="Semapa"/>
      <sheetName val="Domovial"/>
      <sheetName val="Montparnasse"/>
      <sheetName val="Alban Gate UK"/>
      <sheetName val="India Docks UK"/>
      <sheetName val="Capitole"/>
      <sheetName val="Wigmore"/>
      <sheetName val="Chart -Acqu-dispo Europe"/>
      <sheetName val="Millennium"/>
      <sheetName val="Margaux"/>
      <sheetName val="Berkeley"/>
      <sheetName val="Corton"/>
      <sheetName val="MSMC-Luce"/>
      <sheetName val="Banca di Roma"/>
      <sheetName val="RAS Portfolio"/>
      <sheetName val="Do Not Print ROLLUP  Fund I LC"/>
      <sheetName val="Do Not Print ROLLUP  Fund II LC"/>
      <sheetName val="Do Not Print ROLLUP Fund III LC"/>
      <sheetName val="Do Not Print ROLLUP  Fund IV 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 6_Condensed Budge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"/>
      <sheetName val="Sheet1"/>
      <sheetName val="Vol Sheet"/>
      <sheetName val="Spot Chart"/>
      <sheetName val="Chart1"/>
      <sheetName val="Time Chart"/>
      <sheetName val="Chart2"/>
      <sheetName val="Spot Vol Chart"/>
      <sheetName val="Chart3"/>
      <sheetName val="RR Chart"/>
      <sheetName val="Flexi Chart"/>
      <sheetName val="VegaBucket Chart"/>
      <sheetName val="Spot &amp; Constants"/>
      <sheetName val="Dialog1"/>
      <sheetName val="Dialog2"/>
      <sheetName val="WizSheet"/>
      <sheetName val="OptWiz1"/>
      <sheetName val="OW1Mod"/>
      <sheetName val="OptWiz2"/>
      <sheetName val="OW2Mod"/>
      <sheetName val="OptWiz3"/>
      <sheetName val="OW3Mod"/>
      <sheetName val="OptWiz4"/>
      <sheetName val="OW4Mod"/>
      <sheetName val="Solve"/>
      <sheetName val="Trader Vols"/>
      <sheetName val="MainScript"/>
      <sheetName val="VolModule"/>
      <sheetName val="DlgScript"/>
      <sheetName val="VegaMatch"/>
      <sheetName val="Module1"/>
      <sheetName val="Module2"/>
      <sheetName val="LogContract"/>
    </sheetNames>
    <sheetDataSet>
      <sheetData sheetId="0">
        <row r="15">
          <cell r="F15">
            <v>1314.4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uprins"/>
      <sheetName val="Consiliul Local"/>
      <sheetName val="Economico-Administrativ"/>
      <sheetName val="Rezumat"/>
      <sheetName val="Graph V_C"/>
      <sheetName val="Evolutie venituri"/>
      <sheetName val="Venituri detalii"/>
      <sheetName val="Evolutie cheltuieli"/>
      <sheetName val="Cheltuieli detalii"/>
      <sheetName val="Balanta V_C"/>
      <sheetName val="Ratio"/>
      <sheetName val="Serviciul Datoriei"/>
      <sheetName val="Glosar de termeni"/>
      <sheetName val="Disclaimer"/>
      <sheetName val="Evolutie V_C 2003_200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AUTO"/>
      <sheetName val="ps1"/>
      <sheetName val="adp"/>
      <sheetName val="ExtraScoli"/>
      <sheetName val="invatamant"/>
    </sheetNames>
    <sheetDataSet>
      <sheetData sheetId="0" refreshError="1"/>
      <sheetData sheetId="1" refreshError="1"/>
      <sheetData sheetId="2" refreshError="1"/>
      <sheetData sheetId="3">
        <row r="150">
          <cell r="B150" t="str">
            <v>NUCLEUL "SFANTUL SAVA"</v>
          </cell>
        </row>
      </sheetData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Print Macros"/>
    </sheetNames>
    <sheetDataSet>
      <sheetData sheetId="0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P"/>
      <sheetName val="SME"/>
      <sheetName val="Insurance"/>
      <sheetName val="SOV"/>
      <sheetName val="FI"/>
      <sheetName val="LRG"/>
      <sheetName val="none"/>
      <sheetName val="Params"/>
      <sheetName val="Basel II Eligible Collateral"/>
      <sheetName val="calculation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B3">
            <v>2.5</v>
          </cell>
        </row>
      </sheetData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Sheet 2"/>
      <sheetName val="Sheet 3"/>
      <sheetName val="Sheet 4"/>
      <sheetName val="Sheet 5"/>
      <sheetName val="Date"/>
      <sheetName val="&quot;Cash Flow&quot;"/>
      <sheetName val="Bilant"/>
      <sheetName val="PIC"/>
      <sheetName val="Previziuni"/>
      <sheetName val="Ipoteze"/>
      <sheetName val="Tendinte"/>
      <sheetName val="Definitii"/>
      <sheetName val="_Cash Flow_"/>
    </sheetNames>
    <sheetDataSet>
      <sheetData sheetId="0"/>
      <sheetData sheetId="1"/>
      <sheetData sheetId="2"/>
      <sheetData sheetId="3"/>
      <sheetData sheetId="4"/>
      <sheetData sheetId="5"/>
      <sheetData sheetId="6">
        <row r="36">
          <cell r="C3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"/>
      <sheetName val="MTM"/>
      <sheetName val="Vol Sheet"/>
      <sheetName val="Spot Chart"/>
      <sheetName val="Chart1"/>
      <sheetName val="Time Chart"/>
      <sheetName val="Chart2"/>
      <sheetName val="Spot Vol Chart"/>
      <sheetName val="Chart3"/>
      <sheetName val="RR Chart"/>
      <sheetName val="Flexi Chart"/>
      <sheetName val="VegaBucket Chart"/>
      <sheetName val="Spot &amp; Constants"/>
      <sheetName val="Dialog1"/>
      <sheetName val="Dialog2"/>
      <sheetName val="WizSheet"/>
      <sheetName val="OptWiz1"/>
      <sheetName val="OW1Mod"/>
      <sheetName val="OptWiz2"/>
      <sheetName val="OW2Mod"/>
      <sheetName val="OptWiz3"/>
      <sheetName val="OW3Mod"/>
      <sheetName val="OptWiz4"/>
      <sheetName val="OW4Mod"/>
      <sheetName val="Solve"/>
      <sheetName val="Trader Vols"/>
      <sheetName val="MainScript"/>
      <sheetName val="VolModule"/>
      <sheetName val="DlgScript"/>
      <sheetName val="VegaMatch"/>
      <sheetName val="Module1"/>
      <sheetName val="Module2"/>
      <sheetName val="LogContract"/>
    </sheetNames>
    <sheetDataSet>
      <sheetData sheetId="0" refreshError="1">
        <row r="15">
          <cell r="F15">
            <v>133.78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view="pageBreakPreview" topLeftCell="A12" zoomScale="85" zoomScaleNormal="100" zoomScaleSheetLayoutView="85" workbookViewId="0">
      <selection activeCell="T30" sqref="T30"/>
    </sheetView>
  </sheetViews>
  <sheetFormatPr defaultColWidth="9.140625" defaultRowHeight="12.75"/>
  <cols>
    <col min="1" max="1" width="3.7109375" style="6" customWidth="1"/>
    <col min="2" max="2" width="24.7109375" style="2" customWidth="1"/>
    <col min="3" max="3" width="10.5703125" style="2" customWidth="1"/>
    <col min="4" max="4" width="10.7109375" style="2" customWidth="1"/>
    <col min="5" max="5" width="10.85546875" style="2" customWidth="1"/>
    <col min="6" max="12" width="10.28515625" style="2" customWidth="1"/>
    <col min="13" max="13" width="9.28515625" style="2" customWidth="1"/>
    <col min="14" max="16" width="10.28515625" style="2" customWidth="1"/>
    <col min="17" max="18" width="10.28515625" style="2" hidden="1" customWidth="1"/>
    <col min="19" max="20" width="13" style="2" customWidth="1"/>
    <col min="21" max="22" width="11.42578125" style="2" bestFit="1" customWidth="1"/>
    <col min="23" max="23" width="9.140625" style="2"/>
    <col min="24" max="25" width="11.7109375" style="2" bestFit="1" customWidth="1"/>
    <col min="26" max="26" width="10.5703125" style="2" bestFit="1" customWidth="1"/>
    <col min="27" max="16384" width="9.140625" style="2"/>
  </cols>
  <sheetData>
    <row r="1" spans="1:21" ht="18" customHeight="1">
      <c r="A1" s="1" t="s">
        <v>0</v>
      </c>
      <c r="B1" s="1"/>
      <c r="N1" s="3"/>
      <c r="O1" s="3"/>
    </row>
    <row r="2" spans="1:21" ht="12.75" customHeight="1">
      <c r="A2" s="1" t="s">
        <v>1</v>
      </c>
      <c r="B2" s="1"/>
    </row>
    <row r="3" spans="1:21" ht="12.75" customHeight="1">
      <c r="A3" s="1" t="s">
        <v>2</v>
      </c>
      <c r="B3" s="1"/>
      <c r="L3" s="4"/>
      <c r="O3" s="5" t="s">
        <v>3</v>
      </c>
    </row>
    <row r="4" spans="1:21">
      <c r="A4" s="1"/>
      <c r="B4" s="1"/>
      <c r="L4" s="4"/>
    </row>
    <row r="5" spans="1:21" ht="12.75" customHeight="1">
      <c r="D5" s="7"/>
      <c r="E5" s="7"/>
      <c r="F5" s="7"/>
      <c r="G5" s="7"/>
      <c r="H5" s="7"/>
      <c r="I5" s="7"/>
      <c r="J5" s="7"/>
      <c r="L5" s="4"/>
    </row>
    <row r="6" spans="1:21" ht="16.5" customHeight="1">
      <c r="D6" s="7"/>
      <c r="E6" s="7"/>
      <c r="F6" s="7"/>
      <c r="G6" s="7"/>
      <c r="H6" s="7"/>
      <c r="I6" s="7"/>
      <c r="J6" s="7"/>
    </row>
    <row r="7" spans="1:21">
      <c r="D7" s="7"/>
      <c r="E7" s="7"/>
      <c r="F7" s="7"/>
      <c r="G7" s="7"/>
      <c r="H7" s="7"/>
      <c r="I7" s="7"/>
      <c r="J7" s="7"/>
    </row>
    <row r="8" spans="1:21">
      <c r="C8" s="8"/>
      <c r="D8" s="9"/>
      <c r="E8" s="9"/>
      <c r="F8" s="9"/>
      <c r="G8" s="9"/>
      <c r="H8" s="9"/>
      <c r="I8" s="9"/>
      <c r="J8" s="9"/>
    </row>
    <row r="9" spans="1:21">
      <c r="D9" s="9"/>
      <c r="E9" s="9"/>
      <c r="F9" s="9"/>
      <c r="G9" s="9"/>
      <c r="H9" s="9"/>
      <c r="I9" s="9"/>
      <c r="J9" s="9"/>
    </row>
    <row r="10" spans="1:21">
      <c r="D10" s="9"/>
      <c r="E10" s="9"/>
      <c r="F10" s="9"/>
      <c r="G10" s="9"/>
      <c r="H10" s="9"/>
      <c r="I10" s="9"/>
      <c r="J10" s="9"/>
    </row>
    <row r="11" spans="1:21" ht="18">
      <c r="A11" s="10" t="s">
        <v>4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1:21" ht="16.5">
      <c r="A12" s="11" t="s">
        <v>5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</row>
    <row r="13" spans="1:21" ht="18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spans="1:21">
      <c r="L14" s="13"/>
      <c r="M14" s="13"/>
      <c r="N14" s="13"/>
      <c r="O14" s="13"/>
    </row>
    <row r="15" spans="1:21" ht="12.75" customHeight="1">
      <c r="A15" s="14" t="s">
        <v>6</v>
      </c>
      <c r="B15" s="15" t="s">
        <v>7</v>
      </c>
      <c r="C15" s="16" t="s">
        <v>8</v>
      </c>
      <c r="D15" s="16" t="s">
        <v>9</v>
      </c>
      <c r="E15" s="16" t="s">
        <v>10</v>
      </c>
      <c r="F15" s="17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1" ht="26.25" customHeight="1">
      <c r="A16" s="14"/>
      <c r="B16" s="15"/>
      <c r="C16" s="19"/>
      <c r="D16" s="19"/>
      <c r="E16" s="19"/>
      <c r="F16" s="20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2"/>
      <c r="T16" s="22"/>
      <c r="U16" s="22"/>
    </row>
    <row r="17" spans="1:21">
      <c r="A17" s="14"/>
      <c r="B17" s="15"/>
      <c r="C17" s="19"/>
      <c r="D17" s="19"/>
      <c r="E17" s="19"/>
      <c r="F17" s="23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5"/>
      <c r="T17" s="26"/>
      <c r="U17" s="22"/>
    </row>
    <row r="18" spans="1:21">
      <c r="A18" s="14"/>
      <c r="B18" s="15"/>
      <c r="C18" s="27"/>
      <c r="D18" s="27"/>
      <c r="E18" s="27"/>
      <c r="F18" s="28">
        <v>2024</v>
      </c>
      <c r="G18" s="29">
        <f>F18+1</f>
        <v>2025</v>
      </c>
      <c r="H18" s="29">
        <f t="shared" ref="H18:R19" si="0">G18+1</f>
        <v>2026</v>
      </c>
      <c r="I18" s="29">
        <f t="shared" si="0"/>
        <v>2027</v>
      </c>
      <c r="J18" s="29">
        <f t="shared" si="0"/>
        <v>2028</v>
      </c>
      <c r="K18" s="29">
        <f t="shared" si="0"/>
        <v>2029</v>
      </c>
      <c r="L18" s="29">
        <f t="shared" si="0"/>
        <v>2030</v>
      </c>
      <c r="M18" s="29">
        <f t="shared" si="0"/>
        <v>2031</v>
      </c>
      <c r="N18" s="29">
        <f t="shared" si="0"/>
        <v>2032</v>
      </c>
      <c r="O18" s="29">
        <f t="shared" si="0"/>
        <v>2033</v>
      </c>
      <c r="P18" s="29">
        <f t="shared" si="0"/>
        <v>2034</v>
      </c>
      <c r="Q18" s="29">
        <f t="shared" si="0"/>
        <v>2035</v>
      </c>
      <c r="R18" s="29">
        <f t="shared" si="0"/>
        <v>2036</v>
      </c>
      <c r="S18" s="13"/>
      <c r="T18" s="13"/>
    </row>
    <row r="19" spans="1:21">
      <c r="A19" s="30">
        <v>0</v>
      </c>
      <c r="B19" s="31" t="s">
        <v>11</v>
      </c>
      <c r="C19" s="31">
        <v>1</v>
      </c>
      <c r="D19" s="31">
        <v>2</v>
      </c>
      <c r="E19" s="31">
        <v>3</v>
      </c>
      <c r="F19" s="31">
        <v>4</v>
      </c>
      <c r="G19" s="31">
        <f>F19+1</f>
        <v>5</v>
      </c>
      <c r="H19" s="31">
        <f t="shared" si="0"/>
        <v>6</v>
      </c>
      <c r="I19" s="31">
        <f t="shared" si="0"/>
        <v>7</v>
      </c>
      <c r="J19" s="31">
        <f t="shared" si="0"/>
        <v>8</v>
      </c>
      <c r="K19" s="31">
        <f t="shared" si="0"/>
        <v>9</v>
      </c>
      <c r="L19" s="31">
        <f t="shared" si="0"/>
        <v>10</v>
      </c>
      <c r="M19" s="31">
        <f t="shared" si="0"/>
        <v>11</v>
      </c>
      <c r="N19" s="31">
        <f t="shared" si="0"/>
        <v>12</v>
      </c>
      <c r="O19" s="31">
        <f t="shared" si="0"/>
        <v>13</v>
      </c>
      <c r="P19" s="31">
        <f t="shared" si="0"/>
        <v>14</v>
      </c>
      <c r="Q19" s="31">
        <f t="shared" si="0"/>
        <v>15</v>
      </c>
      <c r="R19" s="31">
        <f t="shared" si="0"/>
        <v>16</v>
      </c>
      <c r="S19" s="13"/>
      <c r="T19" s="13"/>
    </row>
    <row r="20" spans="1:21">
      <c r="A20" s="30">
        <v>1</v>
      </c>
      <c r="B20" s="32" t="s">
        <v>12</v>
      </c>
      <c r="C20" s="33">
        <f>'[1]grad indatorare'!C19/1000</f>
        <v>31036.786179999999</v>
      </c>
      <c r="D20" s="33">
        <f>'[1]grad indatorare'!D19/1000</f>
        <v>39400.65267000001</v>
      </c>
      <c r="E20" s="33">
        <f>'[1]grad indatorare'!E19/1000</f>
        <v>42354.987730000001</v>
      </c>
      <c r="F20" s="33">
        <f>SUM($C$20:$E$20)/3</f>
        <v>37597.475526666669</v>
      </c>
      <c r="G20" s="34">
        <f>F20</f>
        <v>37597.475526666669</v>
      </c>
      <c r="H20" s="34">
        <f t="shared" ref="H20:R21" si="1">G20</f>
        <v>37597.475526666669</v>
      </c>
      <c r="I20" s="34">
        <f t="shared" si="1"/>
        <v>37597.475526666669</v>
      </c>
      <c r="J20" s="34">
        <f t="shared" si="1"/>
        <v>37597.475526666669</v>
      </c>
      <c r="K20" s="34">
        <f t="shared" si="1"/>
        <v>37597.475526666669</v>
      </c>
      <c r="L20" s="34">
        <f t="shared" si="1"/>
        <v>37597.475526666669</v>
      </c>
      <c r="M20" s="34">
        <f t="shared" si="1"/>
        <v>37597.475526666669</v>
      </c>
      <c r="N20" s="34">
        <f t="shared" si="1"/>
        <v>37597.475526666669</v>
      </c>
      <c r="O20" s="34">
        <f t="shared" si="1"/>
        <v>37597.475526666669</v>
      </c>
      <c r="P20" s="34">
        <f t="shared" si="1"/>
        <v>37597.475526666669</v>
      </c>
      <c r="Q20" s="34">
        <f t="shared" si="1"/>
        <v>37597.475526666669</v>
      </c>
      <c r="R20" s="34">
        <f t="shared" si="1"/>
        <v>37597.475526666669</v>
      </c>
      <c r="S20" s="35"/>
      <c r="T20" s="35"/>
    </row>
    <row r="21" spans="1:21" ht="25.5">
      <c r="A21" s="30">
        <v>2</v>
      </c>
      <c r="B21" s="36" t="s">
        <v>13</v>
      </c>
      <c r="C21" s="37">
        <f>C20*0.3</f>
        <v>9311.0358539999997</v>
      </c>
      <c r="D21" s="37">
        <f>D20*0.3</f>
        <v>11820.195801000003</v>
      </c>
      <c r="E21" s="37">
        <f>E20*0.3</f>
        <v>12706.496319</v>
      </c>
      <c r="F21" s="38">
        <f>F20*0.3</f>
        <v>11279.242658000001</v>
      </c>
      <c r="G21" s="38">
        <f>F21</f>
        <v>11279.242658000001</v>
      </c>
      <c r="H21" s="38">
        <f t="shared" si="1"/>
        <v>11279.242658000001</v>
      </c>
      <c r="I21" s="38">
        <f t="shared" si="1"/>
        <v>11279.242658000001</v>
      </c>
      <c r="J21" s="38">
        <f t="shared" si="1"/>
        <v>11279.242658000001</v>
      </c>
      <c r="K21" s="38">
        <f t="shared" si="1"/>
        <v>11279.242658000001</v>
      </c>
      <c r="L21" s="38">
        <f t="shared" si="1"/>
        <v>11279.242658000001</v>
      </c>
      <c r="M21" s="38">
        <f t="shared" si="1"/>
        <v>11279.242658000001</v>
      </c>
      <c r="N21" s="38">
        <f t="shared" si="1"/>
        <v>11279.242658000001</v>
      </c>
      <c r="O21" s="38">
        <f t="shared" si="1"/>
        <v>11279.242658000001</v>
      </c>
      <c r="P21" s="38">
        <f t="shared" si="1"/>
        <v>11279.242658000001</v>
      </c>
      <c r="Q21" s="38">
        <f t="shared" si="1"/>
        <v>11279.242658000001</v>
      </c>
      <c r="R21" s="38">
        <f t="shared" si="1"/>
        <v>11279.242658000001</v>
      </c>
      <c r="S21" s="13"/>
      <c r="T21" s="13"/>
    </row>
    <row r="22" spans="1:21" ht="38.25">
      <c r="A22" s="30">
        <v>3</v>
      </c>
      <c r="B22" s="36" t="s">
        <v>14</v>
      </c>
      <c r="C22" s="37"/>
      <c r="D22" s="37"/>
      <c r="E22" s="37"/>
      <c r="F22" s="37">
        <f>SUM(F23:F25)</f>
        <v>7241.5275755663579</v>
      </c>
      <c r="G22" s="38">
        <f t="shared" ref="G22:R22" si="2">SUM(G23:G25)</f>
        <v>7394.3076612879622</v>
      </c>
      <c r="H22" s="38">
        <f>SUM(H23:H25)</f>
        <v>7064.8045722944989</v>
      </c>
      <c r="I22" s="38">
        <f t="shared" si="2"/>
        <v>6850.9929433010357</v>
      </c>
      <c r="J22" s="38">
        <f t="shared" si="2"/>
        <v>6690.903013700422</v>
      </c>
      <c r="K22" s="38">
        <f t="shared" si="2"/>
        <v>6332.77737531411</v>
      </c>
      <c r="L22" s="38">
        <f t="shared" si="2"/>
        <v>5979.8838663206461</v>
      </c>
      <c r="M22" s="38">
        <f t="shared" si="2"/>
        <v>5974.0647673271833</v>
      </c>
      <c r="N22" s="38">
        <f t="shared" si="2"/>
        <v>4241.9262004351867</v>
      </c>
      <c r="O22" s="38">
        <f t="shared" si="2"/>
        <v>1981.65570125</v>
      </c>
      <c r="P22" s="38">
        <f t="shared" si="2"/>
        <v>930.42592999999999</v>
      </c>
      <c r="Q22" s="38">
        <f t="shared" si="2"/>
        <v>0</v>
      </c>
      <c r="R22" s="38">
        <f t="shared" si="2"/>
        <v>0</v>
      </c>
      <c r="S22" s="39"/>
    </row>
    <row r="23" spans="1:21">
      <c r="A23" s="30">
        <v>4</v>
      </c>
      <c r="B23" s="36" t="s">
        <v>15</v>
      </c>
      <c r="C23" s="37"/>
      <c r="D23" s="37"/>
      <c r="E23" s="37"/>
      <c r="F23" s="37">
        <f>'[1]centralizare credite'!G29/1000</f>
        <v>4171.5468583050852</v>
      </c>
      <c r="G23" s="37">
        <f>'[1]centralizare credite'!H29/1000</f>
        <v>4609.0468583050852</v>
      </c>
      <c r="H23" s="37">
        <f>'[1]centralizare credite'!I29/1000</f>
        <v>4609.0468583050852</v>
      </c>
      <c r="I23" s="37">
        <f>'[1]centralizare credite'!J29/1000</f>
        <v>4729.0468583050852</v>
      </c>
      <c r="J23" s="37">
        <f>'[1]centralizare credite'!K29/1000</f>
        <v>4909.0468583050852</v>
      </c>
      <c r="K23" s="37">
        <f>'[1]centralizare credite'!L29/1000</f>
        <v>4909.0468583050852</v>
      </c>
      <c r="L23" s="37">
        <f>'[1]centralizare credite'!M29/1000</f>
        <v>4909.0468583050852</v>
      </c>
      <c r="M23" s="37">
        <f>'[1]centralizare credite'!N29/1000</f>
        <v>5269.0468583050852</v>
      </c>
      <c r="N23" s="37">
        <f>'[1]centralizare credite'!O29/1000</f>
        <v>3879.4351163841811</v>
      </c>
      <c r="O23" s="37">
        <f>'[1]centralizare credite'!P29/1000</f>
        <v>1830</v>
      </c>
      <c r="P23" s="37">
        <f>'[1]centralizare credite'!Q29/1000</f>
        <v>907.08330000000001</v>
      </c>
      <c r="Q23" s="37">
        <f>'[1]centralizare credite'!R29/1000</f>
        <v>0</v>
      </c>
      <c r="R23" s="37">
        <f>'[1]centralizare credite'!S29/1000</f>
        <v>0</v>
      </c>
      <c r="S23" s="39"/>
    </row>
    <row r="24" spans="1:21">
      <c r="A24" s="30">
        <v>5</v>
      </c>
      <c r="B24" s="36" t="s">
        <v>16</v>
      </c>
      <c r="C24" s="37"/>
      <c r="D24" s="37"/>
      <c r="E24" s="37"/>
      <c r="F24" s="37">
        <f>'[1]centralizare credite'!G30/1000</f>
        <v>3069.9807172612727</v>
      </c>
      <c r="G24" s="37">
        <f>'[1]centralizare credite'!H30/1000</f>
        <v>2785.2608029828771</v>
      </c>
      <c r="H24" s="37">
        <f>'[1]centralizare credite'!I30/1000</f>
        <v>2455.7577139894142</v>
      </c>
      <c r="I24" s="37">
        <f>'[1]centralizare credite'!J30/1000</f>
        <v>2121.9460849959505</v>
      </c>
      <c r="J24" s="37">
        <f>'[1]centralizare credite'!K30/1000</f>
        <v>1781.8561553953368</v>
      </c>
      <c r="K24" s="37">
        <f>'[1]centralizare credite'!L30/1000</f>
        <v>1423.7305170090244</v>
      </c>
      <c r="L24" s="37">
        <f>'[1]centralizare credite'!M30/1000</f>
        <v>1070.8370080155612</v>
      </c>
      <c r="M24" s="37">
        <f>'[1]centralizare credite'!N30/1000</f>
        <v>705.01790902209791</v>
      </c>
      <c r="N24" s="37">
        <f>'[1]centralizare credite'!O30/1000</f>
        <v>362.491084051006</v>
      </c>
      <c r="O24" s="37">
        <f>'[1]centralizare credite'!P30/1000</f>
        <v>151.65570124999999</v>
      </c>
      <c r="P24" s="37">
        <f>'[1]centralizare credite'!Q30/1000</f>
        <v>23.342629999999996</v>
      </c>
      <c r="Q24" s="37">
        <f>'[1]centralizare credite'!R30/1000</f>
        <v>0</v>
      </c>
      <c r="R24" s="37">
        <f>'[1]centralizare credite'!S30/1000</f>
        <v>0</v>
      </c>
      <c r="S24" s="39"/>
    </row>
    <row r="25" spans="1:21">
      <c r="A25" s="30">
        <v>6</v>
      </c>
      <c r="B25" s="36" t="s">
        <v>17</v>
      </c>
      <c r="C25" s="37"/>
      <c r="D25" s="37"/>
      <c r="E25" s="37"/>
      <c r="F25" s="37">
        <f>'[1]centralizare credite'!E31/1000</f>
        <v>0</v>
      </c>
      <c r="G25" s="37">
        <f>'[1]centralizare credite'!F31/1000</f>
        <v>0</v>
      </c>
      <c r="H25" s="37">
        <f>'[1]centralizare credite'!G31/1000</f>
        <v>0</v>
      </c>
      <c r="I25" s="37">
        <f>'[1]centralizare credite'!H31/1000</f>
        <v>0</v>
      </c>
      <c r="J25" s="37">
        <f>'[1]centralizare credite'!I31/1000</f>
        <v>0</v>
      </c>
      <c r="K25" s="37">
        <f>'[1]centralizare credite'!J31/1000</f>
        <v>0</v>
      </c>
      <c r="L25" s="37">
        <f>'[1]centralizare credite'!K31/1000</f>
        <v>0</v>
      </c>
      <c r="M25" s="37">
        <f>'[1]centralizare credite'!L31/1000</f>
        <v>0</v>
      </c>
      <c r="N25" s="37">
        <f>'[1]centralizare credite'!M31/1000</f>
        <v>0</v>
      </c>
      <c r="O25" s="37">
        <f>'[1]centralizare credite'!N31/1000</f>
        <v>0</v>
      </c>
      <c r="P25" s="37">
        <f>'[1]centralizare credite'!O31/1000</f>
        <v>0</v>
      </c>
      <c r="Q25" s="37">
        <f>'[1]centralizare credite'!P31/1000</f>
        <v>0</v>
      </c>
      <c r="R25" s="37">
        <f>'[1]centralizare credite'!Q31/1000</f>
        <v>0</v>
      </c>
      <c r="S25" s="39"/>
    </row>
    <row r="26" spans="1:21" ht="38.25">
      <c r="A26" s="40">
        <v>7</v>
      </c>
      <c r="B26" s="41" t="s">
        <v>18</v>
      </c>
      <c r="C26" s="42"/>
      <c r="D26" s="42"/>
      <c r="E26" s="42"/>
      <c r="F26" s="43">
        <f>F22/F20</f>
        <v>0.19260675016412146</v>
      </c>
      <c r="G26" s="43">
        <f t="shared" ref="G26:R26" si="3">G22/G20</f>
        <v>0.19667032314559044</v>
      </c>
      <c r="H26" s="43">
        <f>H22/H20</f>
        <v>0.18790635470415193</v>
      </c>
      <c r="I26" s="43">
        <f t="shared" si="3"/>
        <v>0.18221949339236485</v>
      </c>
      <c r="J26" s="43">
        <f t="shared" si="3"/>
        <v>0.17796149661577096</v>
      </c>
      <c r="K26" s="43">
        <f t="shared" si="3"/>
        <v>0.16843623904542412</v>
      </c>
      <c r="L26" s="43">
        <f t="shared" si="3"/>
        <v>0.15905014319589911</v>
      </c>
      <c r="M26" s="43">
        <f t="shared" si="3"/>
        <v>0.15889536953325425</v>
      </c>
      <c r="N26" s="43">
        <f t="shared" si="3"/>
        <v>0.1128247612642643</v>
      </c>
      <c r="O26" s="43">
        <f t="shared" si="3"/>
        <v>5.2707147846787636E-2</v>
      </c>
      <c r="P26" s="43">
        <f t="shared" si="3"/>
        <v>2.4747032000594804E-2</v>
      </c>
      <c r="Q26" s="43">
        <f t="shared" si="3"/>
        <v>0</v>
      </c>
      <c r="R26" s="43">
        <f t="shared" si="3"/>
        <v>0</v>
      </c>
    </row>
    <row r="27" spans="1:21" ht="25.5" hidden="1">
      <c r="A27" s="30">
        <v>8</v>
      </c>
      <c r="B27" s="36" t="s">
        <v>19</v>
      </c>
    </row>
    <row r="28" spans="1:21" s="45" customFormat="1" ht="15" customHeight="1">
      <c r="A28" s="44" t="s">
        <v>20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</row>
    <row r="29" spans="1:21" s="45" customFormat="1">
      <c r="A29" s="46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</row>
    <row r="30" spans="1:21" ht="12.75" customHeight="1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</row>
    <row r="31" spans="1:21" ht="12.75" customHeight="1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</row>
    <row r="32" spans="1:21" ht="12.75" customHeight="1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</row>
    <row r="33" spans="1:15" ht="12.75" customHeight="1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</row>
    <row r="34" spans="1:15">
      <c r="C34" s="51"/>
      <c r="D34" s="52"/>
      <c r="E34" s="52"/>
      <c r="F34" s="52"/>
      <c r="G34" s="51"/>
      <c r="H34" s="53"/>
      <c r="I34" s="53"/>
      <c r="J34" s="53"/>
      <c r="K34" s="39"/>
    </row>
    <row r="35" spans="1:15">
      <c r="C35" s="51"/>
      <c r="D35" s="52"/>
      <c r="E35" s="52"/>
      <c r="F35" s="52"/>
      <c r="G35" s="51"/>
      <c r="H35" s="51"/>
      <c r="I35" s="51"/>
      <c r="J35" s="51"/>
    </row>
    <row r="36" spans="1:15">
      <c r="C36" s="54"/>
      <c r="D36" s="53"/>
      <c r="E36" s="53"/>
      <c r="F36" s="53"/>
      <c r="G36" s="54"/>
      <c r="H36" s="53"/>
      <c r="I36" s="53"/>
      <c r="J36" s="53"/>
    </row>
  </sheetData>
  <mergeCells count="22">
    <mergeCell ref="D35:F35"/>
    <mergeCell ref="D36:F36"/>
    <mergeCell ref="H36:J36"/>
    <mergeCell ref="A28:Q28"/>
    <mergeCell ref="A30:O30"/>
    <mergeCell ref="A31:O31"/>
    <mergeCell ref="A32:O32"/>
    <mergeCell ref="D34:F34"/>
    <mergeCell ref="H34:J34"/>
    <mergeCell ref="A11:R11"/>
    <mergeCell ref="A12:R12"/>
    <mergeCell ref="A15:A18"/>
    <mergeCell ref="B15:B18"/>
    <mergeCell ref="C15:C18"/>
    <mergeCell ref="D15:D18"/>
    <mergeCell ref="E15:E18"/>
    <mergeCell ref="A1:B1"/>
    <mergeCell ref="N1:O1"/>
    <mergeCell ref="A2:B2"/>
    <mergeCell ref="A3:B3"/>
    <mergeCell ref="A4:B4"/>
    <mergeCell ref="D5:J7"/>
  </mergeCells>
  <pageMargins left="0.5" right="0" top="0.59055118110236204" bottom="0.39370078740157499" header="0.511811023622047" footer="0.511811023622047"/>
  <pageSetup scale="67" orientation="landscape" r:id="rId1"/>
  <headerFooter alignWithMargins="0"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1.2 toate creditele</vt:lpstr>
      <vt:lpstr>'1.2 toate creditele'!Print_Area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2024-02-19T09:56:58Z</dcterms:created>
  <dcterms:modified xsi:type="dcterms:W3CDTF">2024-02-19T09:57:20Z</dcterms:modified>
</cp:coreProperties>
</file>